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.gaffney\Desktop\Conor website\"/>
    </mc:Choice>
  </mc:AlternateContent>
  <bookViews>
    <workbookView xWindow="0" yWindow="0" windowWidth="20496" windowHeight="6492" firstSheet="1" activeTab="1"/>
  </bookViews>
  <sheets>
    <sheet name="Scales March 2008" sheetId="1" state="hidden" r:id="rId1"/>
    <sheet name="Scales @ 01.02.2022" sheetId="3" r:id="rId2"/>
  </sheets>
  <definedNames>
    <definedName name="_xlnm.Print_Area" localSheetId="1">'Scales @ 01.02.2022'!$A$1:$V$58</definedName>
  </definedNames>
  <calcPr calcId="162913"/>
</workbook>
</file>

<file path=xl/calcChain.xml><?xml version="1.0" encoding="utf-8"?>
<calcChain xmlns="http://schemas.openxmlformats.org/spreadsheetml/2006/main">
  <c r="P16" i="3" l="1"/>
  <c r="O16" i="3"/>
  <c r="N16" i="3"/>
  <c r="M16" i="3"/>
  <c r="L16" i="3"/>
  <c r="K16" i="3"/>
  <c r="J16" i="3"/>
  <c r="I16" i="3"/>
  <c r="U52" i="3" l="1"/>
  <c r="S52" i="3"/>
  <c r="R52" i="3"/>
  <c r="Q52" i="3"/>
  <c r="P52" i="3"/>
  <c r="O52" i="3"/>
  <c r="N52" i="3"/>
  <c r="M52" i="3"/>
  <c r="L52" i="3"/>
  <c r="K52" i="3"/>
  <c r="J52" i="3"/>
  <c r="Q43" i="3"/>
  <c r="P43" i="3"/>
  <c r="O43" i="3"/>
  <c r="N43" i="3"/>
  <c r="M43" i="3"/>
  <c r="L43" i="3"/>
  <c r="K43" i="3"/>
  <c r="J43" i="3"/>
  <c r="I43" i="3"/>
  <c r="N40" i="3"/>
  <c r="M40" i="3"/>
  <c r="L40" i="3"/>
  <c r="K40" i="3"/>
  <c r="J40" i="3"/>
  <c r="I4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Q27" i="3" l="1"/>
  <c r="P27" i="3"/>
  <c r="O27" i="3"/>
  <c r="N27" i="3"/>
  <c r="M27" i="3"/>
  <c r="L27" i="3"/>
  <c r="K27" i="3"/>
  <c r="J27" i="3"/>
</calcChain>
</file>

<file path=xl/sharedStrings.xml><?xml version="1.0" encoding="utf-8"?>
<sst xmlns="http://schemas.openxmlformats.org/spreadsheetml/2006/main" count="178" uniqueCount="120">
  <si>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</si>
  <si>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</si>
  <si>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</si>
  <si>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</si>
  <si>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</si>
  <si>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</si>
  <si>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</si>
  <si>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</si>
  <si>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</si>
  <si>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</si>
  <si>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</si>
  <si>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</si>
  <si>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</si>
  <si>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</si>
  <si>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</si>
  <si>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</si>
  <si>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</si>
  <si>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</si>
  <si>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</si>
  <si>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</si>
  <si>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</si>
  <si>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</si>
  <si>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</si>
  <si>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</si>
  <si>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</si>
  <si>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</si>
  <si>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</si>
  <si>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</si>
  <si>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</si>
  <si>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</si>
  <si>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</si>
  <si>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</si>
  <si>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</si>
  <si>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</si>
  <si>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</si>
  <si>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</si>
  <si>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</si>
  <si>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</si>
  <si>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</si>
  <si>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</si>
  <si>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</si>
  <si>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</si>
  <si>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</si>
  <si>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</si>
  <si>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</si>
  <si>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</si>
  <si>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</si>
  <si>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</si>
  <si>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</si>
  <si>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</si>
  <si>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</si>
  <si>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</si>
  <si>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</si>
  <si>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</si>
  <si>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</si>
  <si>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</si>
  <si>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</si>
  <si>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</si>
  <si>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</si>
  <si>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</si>
  <si>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</si>
  <si>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</si>
  <si>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</si>
  <si>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</si>
  <si>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</si>
  <si>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</si>
  <si>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</si>
  <si>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</si>
  <si>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</si>
  <si>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</si>
  <si>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</si>
  <si>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</si>
  <si>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</si>
  <si>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</si>
  <si>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</si>
  <si>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</si>
  <si>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</si>
  <si>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</si>
  <si>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</si>
  <si>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</si>
  <si>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</si>
  <si>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</si>
  <si>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</si>
  <si>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</si>
  <si>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</si>
  <si>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</si>
  <si>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</si>
  <si>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</si>
  <si>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</si>
  <si>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</si>
  <si>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</si>
  <si>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</si>
  <si>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</si>
  <si>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</si>
  <si>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</si>
  <si>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</si>
  <si>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</si>
  <si>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</si>
  <si>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 xml:space="preserve">Careers Advisor : </t>
  </si>
  <si>
    <t xml:space="preserve">Technological Univeristy Dublin 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</si>
  <si>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biege shading - apply to new entrants to the Public Sector who do not have prior experience in an analagous grade, role or position prior to 01.01.2011.</t>
    </r>
  </si>
  <si>
    <t>President</t>
  </si>
  <si>
    <r>
      <t>Lecturer Grade :</t>
    </r>
    <r>
      <rPr>
        <b/>
        <sz val="13"/>
        <rFont val="Calibri"/>
        <family val="2"/>
      </rPr>
      <t xml:space="preserve"> </t>
    </r>
  </si>
  <si>
    <t>Lecturer 2 :</t>
  </si>
  <si>
    <r>
      <t xml:space="preserve">Student Counsellor : </t>
    </r>
    <r>
      <rPr>
        <b/>
        <i/>
        <sz val="13"/>
        <rFont val="Calibri"/>
        <family val="2"/>
      </rPr>
      <t>New Entrant Post 2011</t>
    </r>
  </si>
  <si>
    <r>
      <t xml:space="preserve">Student Counsellor : </t>
    </r>
    <r>
      <rPr>
        <b/>
        <i/>
        <sz val="13"/>
        <rFont val="Calibri"/>
        <family val="2"/>
      </rPr>
      <t>Pre 2011</t>
    </r>
  </si>
  <si>
    <t xml:space="preserve">Dean/ Vice President / Director : </t>
  </si>
  <si>
    <t xml:space="preserve">Secretary Financial Controller Level 1 </t>
  </si>
  <si>
    <t xml:space="preserve">Secretary Financial Controller Level 2 </t>
  </si>
  <si>
    <t>Salary Scales @ 1 February 2022</t>
  </si>
  <si>
    <t>Building Momentum – A New Public Service Agreement 2021-2022 - Circular Letter 001/2022</t>
  </si>
  <si>
    <t xml:space="preserve">Staff Officer / Senior Library Assistant - Grade 5 : </t>
  </si>
  <si>
    <t xml:space="preserve">Asst. Staff Officer / Lib Assistant II / Buildings  &amp; Services Supervisor - Grade 4 :  </t>
  </si>
  <si>
    <r>
      <t xml:space="preserve">Clerical Officer / Lib Assistant I/Grade 3 </t>
    </r>
    <r>
      <rPr>
        <i/>
        <sz val="13"/>
        <color rgb="FFFF0000"/>
        <rFont val="Calibri"/>
        <family val="2"/>
      </rPr>
      <t>Pre 2011</t>
    </r>
  </si>
  <si>
    <r>
      <t xml:space="preserve">Clerical Off/ Lib Assistant I/Grd 3 </t>
    </r>
    <r>
      <rPr>
        <i/>
        <sz val="13"/>
        <color rgb="FFFF0000"/>
        <rFont val="Calibri"/>
        <family val="2"/>
      </rPr>
      <t>New Entrant Post 2011</t>
    </r>
  </si>
  <si>
    <r>
      <t xml:space="preserve">Technician: </t>
    </r>
    <r>
      <rPr>
        <i/>
        <sz val="13"/>
        <color rgb="FFFF0000"/>
        <rFont val="Calibri"/>
        <family val="2"/>
      </rPr>
      <t xml:space="preserve">Pre 2011 </t>
    </r>
  </si>
  <si>
    <r>
      <t xml:space="preserve">Technician: </t>
    </r>
    <r>
      <rPr>
        <i/>
        <sz val="13"/>
        <color rgb="FFFF0000"/>
        <rFont val="Calibri"/>
        <family val="2"/>
      </rPr>
      <t>New Entrant Post 2011</t>
    </r>
  </si>
  <si>
    <r>
      <t xml:space="preserve"> </t>
    </r>
    <r>
      <rPr>
        <b/>
        <i/>
        <sz val="13"/>
        <color rgb="FFFF0000"/>
        <rFont val="Calibri"/>
        <family val="2"/>
      </rPr>
      <t>(Scale B)</t>
    </r>
    <r>
      <rPr>
        <b/>
        <sz val="13"/>
        <color rgb="FFFF0000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</si>
  <si>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color rgb="FFFF0000"/>
        <rFont val="Calibri"/>
        <family val="2"/>
      </rPr>
      <t>Pre 2011</t>
    </r>
  </si>
  <si>
    <r>
      <t xml:space="preserve">General Op : WEEKLY: </t>
    </r>
    <r>
      <rPr>
        <i/>
        <sz val="13"/>
        <color rgb="FFFF0000"/>
        <rFont val="Calibri"/>
        <family val="2"/>
      </rPr>
      <t>New Entrant Post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</si>
</sst>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3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  <font>
      <i/>
      <sz val="13"/>
      <color rgb="FFFF0000"/>
      <name val="Calibri"/>
      <family val="2"/>
    </font>
    <font>
      <b/>
      <i/>
      <sz val="13"/>
      <color rgb="FFFF0000"/>
      <name val="Calibri"/>
      <family val="2"/>
    </font>
    <font>
      <b/>
      <sz val="13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3" fontId="60" fillId="0" borderId="12" xfId="0" applyNumberFormat="1" applyFont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2" fontId="62" fillId="0" borderId="0" xfId="0" applyNumberFormat="1" applyFont="1" applyFill="1" applyBorder="1" applyAlignment="1">
      <alignment vertical="center" textRotation="75" wrapText="1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3" fontId="60" fillId="0" borderId="12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0" borderId="13" xfId="0" applyNumberFormat="1" applyFont="1" applyBorder="1" applyAlignment="1">
      <alignment horizontal="center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1" fillId="5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164" fontId="58" fillId="5" borderId="9" xfId="0" applyNumberFormat="1" applyFont="1" applyFill="1" applyBorder="1" applyAlignment="1">
      <alignment horizontal="center"/>
    </xf>
    <xf numFmtId="0" fontId="58" fillId="5" borderId="7" xfId="0" applyFont="1" applyFill="1" applyBorder="1" applyAlignment="1"/>
    <xf numFmtId="0" fontId="58" fillId="5" borderId="6" xfId="0" applyFont="1" applyFill="1" applyBorder="1" applyAlignment="1"/>
    <xf numFmtId="0" fontId="58" fillId="5" borderId="6" xfId="0" applyFont="1" applyFill="1" applyBorder="1" applyAlignment="1">
      <alignment horizontal="right"/>
    </xf>
    <xf numFmtId="0" fontId="66" fillId="6" borderId="0" xfId="0" applyFont="1" applyFill="1" applyAlignment="1">
      <alignment horizontal="right"/>
    </xf>
    <xf numFmtId="0" fontId="67" fillId="6" borderId="0" xfId="0" applyFont="1" applyFill="1" applyAlignment="1">
      <alignment horizontal="right"/>
    </xf>
    <xf numFmtId="0" fontId="58" fillId="3" borderId="9" xfId="0" applyFont="1" applyFill="1" applyBorder="1" applyAlignment="1">
      <alignment horizontal="centerContinuous"/>
    </xf>
    <xf numFmtId="0" fontId="56" fillId="0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horizontal="right"/>
    </xf>
    <xf numFmtId="0" fontId="9" fillId="7" borderId="0" xfId="0" applyFont="1" applyFill="1"/>
    <xf numFmtId="0" fontId="1" fillId="7" borderId="0" xfId="0" applyFont="1" applyFill="1"/>
    <xf numFmtId="2" fontId="60" fillId="0" borderId="1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vertical="center"/>
    </xf>
    <xf numFmtId="0" fontId="60" fillId="6" borderId="14" xfId="0" applyFont="1" applyFill="1" applyBorder="1" applyAlignment="1"/>
    <xf numFmtId="0" fontId="60" fillId="6" borderId="11" xfId="0" applyFont="1" applyFill="1" applyBorder="1" applyAlignment="1">
      <alignment vertical="center" wrapText="1"/>
    </xf>
    <xf numFmtId="0" fontId="60" fillId="6" borderId="9" xfId="0" applyFont="1" applyFill="1" applyBorder="1" applyAlignment="1">
      <alignment vertical="center" wrapText="1"/>
    </xf>
    <xf numFmtId="0" fontId="64" fillId="6" borderId="12" xfId="0" applyFont="1" applyFill="1" applyBorder="1"/>
    <xf numFmtId="0" fontId="58" fillId="6" borderId="12" xfId="0" applyFont="1" applyFill="1" applyBorder="1" applyAlignment="1">
      <alignment horizontal="centerContinuous"/>
    </xf>
    <xf numFmtId="14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/>
    <xf numFmtId="0" fontId="58" fillId="6" borderId="0" xfId="0" applyFont="1" applyFill="1" applyBorder="1" applyAlignment="1">
      <alignment horizontal="right"/>
    </xf>
    <xf numFmtId="0" fontId="58" fillId="6" borderId="0" xfId="0" applyFont="1" applyFill="1" applyBorder="1" applyAlignment="1">
      <alignment horizontal="center"/>
    </xf>
    <xf numFmtId="0" fontId="63" fillId="6" borderId="0" xfId="0" applyFont="1" applyFill="1" applyBorder="1" applyAlignment="1"/>
    <xf numFmtId="0" fontId="64" fillId="6" borderId="0" xfId="0" applyFont="1" applyFill="1" applyBorder="1"/>
    <xf numFmtId="0" fontId="58" fillId="6" borderId="0" xfId="0" applyFont="1" applyFill="1" applyBorder="1" applyAlignment="1">
      <alignment horizontal="centerContinuous"/>
    </xf>
    <xf numFmtId="0" fontId="58" fillId="6" borderId="8" xfId="0" applyFont="1" applyFill="1" applyBorder="1" applyAlignment="1">
      <alignment horizontal="centerContinuous"/>
    </xf>
    <xf numFmtId="0" fontId="56" fillId="6" borderId="0" xfId="0" applyFont="1" applyFill="1" applyBorder="1" applyAlignment="1">
      <alignment horizontal="center"/>
    </xf>
    <xf numFmtId="0" fontId="57" fillId="6" borderId="0" xfId="0" applyFont="1" applyFill="1" applyBorder="1" applyAlignment="1"/>
    <xf numFmtId="0" fontId="56" fillId="6" borderId="0" xfId="0" applyFont="1" applyFill="1" applyBorder="1"/>
    <xf numFmtId="0" fontId="56" fillId="6" borderId="8" xfId="0" applyFont="1" applyFill="1" applyBorder="1"/>
    <xf numFmtId="0" fontId="58" fillId="6" borderId="8" xfId="0" applyFont="1" applyFill="1" applyBorder="1" applyAlignment="1">
      <alignment horizontal="center"/>
    </xf>
    <xf numFmtId="0" fontId="56" fillId="6" borderId="8" xfId="0" applyFont="1" applyFill="1" applyBorder="1" applyAlignment="1">
      <alignment horizontal="center"/>
    </xf>
    <xf numFmtId="0" fontId="58" fillId="6" borderId="0" xfId="0" applyFont="1" applyFill="1" applyBorder="1"/>
    <xf numFmtId="0" fontId="58" fillId="6" borderId="8" xfId="0" applyFont="1" applyFill="1" applyBorder="1"/>
    <xf numFmtId="3" fontId="60" fillId="6" borderId="0" xfId="0" applyNumberFormat="1" applyFont="1" applyFill="1" applyBorder="1" applyAlignment="1">
      <alignment horizontal="center"/>
    </xf>
    <xf numFmtId="4" fontId="60" fillId="6" borderId="8" xfId="0" applyNumberFormat="1" applyFont="1" applyFill="1" applyBorder="1" applyAlignment="1">
      <alignment horizontal="center"/>
    </xf>
    <xf numFmtId="0" fontId="60" fillId="6" borderId="0" xfId="0" applyFont="1" applyFill="1" applyBorder="1"/>
    <xf numFmtId="0" fontId="57" fillId="6" borderId="0" xfId="0" applyFont="1" applyFill="1" applyBorder="1"/>
    <xf numFmtId="3" fontId="57" fillId="6" borderId="0" xfId="0" applyNumberFormat="1" applyFont="1" applyFill="1" applyBorder="1" applyAlignment="1">
      <alignment horizontal="center"/>
    </xf>
    <xf numFmtId="0" fontId="58" fillId="6" borderId="12" xfId="0" applyFont="1" applyFill="1" applyBorder="1" applyAlignment="1">
      <alignment vertical="center" textRotation="75" wrapText="1"/>
    </xf>
    <xf numFmtId="0" fontId="58" fillId="6" borderId="11" xfId="0" applyFont="1" applyFill="1" applyBorder="1" applyAlignment="1">
      <alignment vertical="center" textRotation="75" wrapText="1"/>
    </xf>
    <xf numFmtId="0" fontId="60" fillId="6" borderId="0" xfId="0" applyFont="1" applyFill="1" applyBorder="1" applyAlignment="1"/>
    <xf numFmtId="0" fontId="56" fillId="6" borderId="0" xfId="0" applyFont="1" applyFill="1" applyBorder="1" applyAlignment="1">
      <alignment horizontal="centerContinuous"/>
    </xf>
    <xf numFmtId="3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>
      <alignment horizontal="right"/>
    </xf>
    <xf numFmtId="3" fontId="56" fillId="6" borderId="0" xfId="0" applyNumberFormat="1" applyFont="1" applyFill="1" applyBorder="1" applyAlignment="1">
      <alignment horizontal="right"/>
    </xf>
    <xf numFmtId="3" fontId="58" fillId="6" borderId="12" xfId="0" applyNumberFormat="1" applyFont="1" applyFill="1" applyBorder="1" applyAlignment="1">
      <alignment horizontal="right"/>
    </xf>
    <xf numFmtId="0" fontId="58" fillId="6" borderId="12" xfId="0" applyFont="1" applyFill="1" applyBorder="1" applyAlignment="1">
      <alignment horizontal="center"/>
    </xf>
    <xf numFmtId="3" fontId="60" fillId="6" borderId="12" xfId="0" applyNumberFormat="1" applyFont="1" applyFill="1" applyBorder="1" applyAlignment="1">
      <alignment horizontal="center"/>
    </xf>
    <xf numFmtId="0" fontId="60" fillId="6" borderId="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4" fontId="56" fillId="6" borderId="0" xfId="0" applyNumberFormat="1" applyFont="1" applyFill="1" applyBorder="1" applyAlignment="1">
      <alignment horizontal="center"/>
    </xf>
    <xf numFmtId="3" fontId="58" fillId="6" borderId="0" xfId="0" applyNumberFormat="1" applyFont="1" applyFill="1" applyBorder="1" applyAlignment="1">
      <alignment horizontal="center"/>
    </xf>
    <xf numFmtId="4" fontId="58" fillId="6" borderId="0" xfId="0" applyNumberFormat="1" applyFont="1" applyFill="1" applyBorder="1" applyAlignment="1">
      <alignment horizontal="center"/>
    </xf>
    <xf numFmtId="4" fontId="60" fillId="6" borderId="0" xfId="0" applyNumberFormat="1" applyFont="1" applyFill="1" applyBorder="1" applyAlignment="1">
      <alignment horizontal="center"/>
    </xf>
    <xf numFmtId="3" fontId="57" fillId="6" borderId="11" xfId="0" applyNumberFormat="1" applyFont="1" applyFill="1" applyBorder="1" applyAlignment="1">
      <alignment horizontal="center"/>
    </xf>
    <xf numFmtId="3" fontId="57" fillId="6" borderId="12" xfId="0" applyNumberFormat="1" applyFont="1" applyFill="1" applyBorder="1" applyAlignment="1">
      <alignment horizontal="center"/>
    </xf>
    <xf numFmtId="3" fontId="57" fillId="6" borderId="8" xfId="0" applyNumberFormat="1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4" fontId="58" fillId="6" borderId="8" xfId="0" applyNumberFormat="1" applyFont="1" applyFill="1" applyBorder="1" applyAlignment="1">
      <alignment horizontal="center"/>
    </xf>
    <xf numFmtId="3" fontId="56" fillId="6" borderId="12" xfId="0" applyNumberFormat="1" applyFont="1" applyFill="1" applyBorder="1" applyAlignment="1">
      <alignment horizontal="center"/>
    </xf>
    <xf numFmtId="4" fontId="56" fillId="6" borderId="12" xfId="0" applyNumberFormat="1" applyFont="1" applyFill="1" applyBorder="1" applyAlignment="1">
      <alignment horizontal="center"/>
    </xf>
    <xf numFmtId="3" fontId="56" fillId="6" borderId="6" xfId="0" applyNumberFormat="1" applyFont="1" applyFill="1" applyBorder="1" applyAlignment="1">
      <alignment horizontal="center"/>
    </xf>
    <xf numFmtId="4" fontId="56" fillId="6" borderId="6" xfId="0" applyNumberFormat="1" applyFont="1" applyFill="1" applyBorder="1" applyAlignment="1">
      <alignment horizontal="center"/>
    </xf>
    <xf numFmtId="3" fontId="56" fillId="6" borderId="0" xfId="0" applyNumberFormat="1" applyFont="1" applyFill="1" applyBorder="1" applyAlignment="1">
      <alignment horizontal="center"/>
    </xf>
    <xf numFmtId="4" fontId="58" fillId="6" borderId="12" xfId="0" applyNumberFormat="1" applyFont="1" applyFill="1" applyBorder="1" applyAlignment="1">
      <alignment horizontal="center"/>
    </xf>
    <xf numFmtId="3" fontId="58" fillId="6" borderId="8" xfId="0" applyNumberFormat="1" applyFont="1" applyFill="1" applyBorder="1" applyAlignment="1">
      <alignment horizontal="center" vertical="center"/>
    </xf>
    <xf numFmtId="4" fontId="56" fillId="6" borderId="8" xfId="0" applyNumberFormat="1" applyFont="1" applyFill="1" applyBorder="1" applyAlignment="1">
      <alignment horizontal="center"/>
    </xf>
    <xf numFmtId="4" fontId="57" fillId="6" borderId="0" xfId="0" applyNumberFormat="1" applyFont="1" applyFill="1" applyBorder="1" applyAlignment="1">
      <alignment horizontal="center"/>
    </xf>
    <xf numFmtId="3" fontId="58" fillId="6" borderId="11" xfId="0" applyNumberFormat="1" applyFont="1" applyFill="1" applyBorder="1" applyAlignment="1">
      <alignment horizontal="right"/>
    </xf>
    <xf numFmtId="4" fontId="58" fillId="6" borderId="11" xfId="0" applyNumberFormat="1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 wrapText="1"/>
    </xf>
    <xf numFmtId="0" fontId="57" fillId="6" borderId="11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left"/>
    </xf>
    <xf numFmtId="10" fontId="60" fillId="6" borderId="12" xfId="0" applyNumberFormat="1" applyFont="1" applyFill="1" applyBorder="1" applyAlignment="1">
      <alignment vertical="center" textRotation="75" wrapText="1"/>
    </xf>
    <xf numFmtId="2" fontId="59" fillId="6" borderId="12" xfId="0" applyNumberFormat="1" applyFont="1" applyFill="1" applyBorder="1" applyAlignment="1">
      <alignment horizontal="right"/>
    </xf>
    <xf numFmtId="0" fontId="58" fillId="6" borderId="11" xfId="0" applyFont="1" applyFill="1" applyBorder="1" applyAlignment="1">
      <alignment horizontal="right"/>
    </xf>
    <xf numFmtId="4" fontId="56" fillId="6" borderId="0" xfId="0" applyNumberFormat="1" applyFont="1" applyFill="1" applyBorder="1" applyAlignment="1">
      <alignment horizontal="right"/>
    </xf>
    <xf numFmtId="3" fontId="60" fillId="6" borderId="5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3" fontId="60" fillId="6" borderId="11" xfId="0" applyNumberFormat="1" applyFont="1" applyFill="1" applyBorder="1" applyAlignment="1">
      <alignment horizontal="center"/>
    </xf>
    <xf numFmtId="2" fontId="60" fillId="6" borderId="11" xfId="0" applyNumberFormat="1" applyFont="1" applyFill="1" applyBorder="1" applyAlignment="1">
      <alignment horizontal="right"/>
    </xf>
    <xf numFmtId="3" fontId="58" fillId="6" borderId="8" xfId="0" applyNumberFormat="1" applyFont="1" applyFill="1" applyBorder="1" applyAlignment="1">
      <alignment horizontal="center"/>
    </xf>
    <xf numFmtId="2" fontId="60" fillId="6" borderId="0" xfId="0" applyNumberFormat="1" applyFont="1" applyFill="1" applyBorder="1"/>
    <xf numFmtId="0" fontId="58" fillId="6" borderId="3" xfId="0" applyFont="1" applyFill="1" applyBorder="1" applyAlignment="1">
      <alignment horizontal="center" wrapText="1"/>
    </xf>
    <xf numFmtId="164" fontId="58" fillId="6" borderId="3" xfId="0" applyNumberFormat="1" applyFont="1" applyFill="1" applyBorder="1" applyAlignment="1">
      <alignment horizontal="center"/>
    </xf>
    <xf numFmtId="0" fontId="60" fillId="6" borderId="3" xfId="0" applyFont="1" applyFill="1" applyBorder="1" applyAlignment="1">
      <alignment horizontal="center"/>
    </xf>
    <xf numFmtId="0" fontId="56" fillId="6" borderId="6" xfId="0" applyFont="1" applyFill="1" applyBorder="1" applyAlignment="1">
      <alignment horizontal="center"/>
    </xf>
    <xf numFmtId="0" fontId="60" fillId="6" borderId="6" xfId="0" applyFont="1" applyFill="1" applyBorder="1" applyAlignment="1">
      <alignment horizontal="right" vertical="center"/>
    </xf>
    <xf numFmtId="0" fontId="60" fillId="6" borderId="6" xfId="0" applyFont="1" applyFill="1" applyBorder="1" applyAlignment="1">
      <alignment horizontal="left" vertical="center"/>
    </xf>
    <xf numFmtId="10" fontId="57" fillId="6" borderId="6" xfId="0" applyNumberFormat="1" applyFont="1" applyFill="1" applyBorder="1" applyAlignment="1">
      <alignment horizontal="left"/>
    </xf>
    <xf numFmtId="0" fontId="57" fillId="6" borderId="6" xfId="0" applyFont="1" applyFill="1" applyBorder="1" applyAlignment="1">
      <alignment horizontal="center"/>
    </xf>
    <xf numFmtId="10" fontId="57" fillId="6" borderId="6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10" fontId="57" fillId="6" borderId="0" xfId="0" applyNumberFormat="1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3" fontId="56" fillId="0" borderId="12" xfId="0" applyNumberFormat="1" applyFont="1" applyBorder="1" applyAlignment="1">
      <alignment horizontal="right"/>
    </xf>
    <xf numFmtId="3" fontId="56" fillId="6" borderId="11" xfId="0" applyNumberFormat="1" applyFont="1" applyFill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56" fillId="0" borderId="5" xfId="0" applyFont="1" applyFill="1" applyBorder="1" applyAlignment="1">
      <alignment horizontal="right"/>
    </xf>
    <xf numFmtId="2" fontId="61" fillId="0" borderId="12" xfId="0" applyNumberFormat="1" applyFont="1" applyBorder="1" applyAlignment="1">
      <alignment horizontal="right"/>
    </xf>
    <xf numFmtId="3" fontId="56" fillId="0" borderId="11" xfId="0" applyNumberFormat="1" applyFont="1" applyFill="1" applyBorder="1" applyAlignment="1">
      <alignment horizontal="right"/>
    </xf>
    <xf numFmtId="2" fontId="61" fillId="6" borderId="11" xfId="0" applyNumberFormat="1" applyFont="1" applyFill="1" applyBorder="1" applyAlignment="1">
      <alignment horizontal="right"/>
    </xf>
    <xf numFmtId="3" fontId="56" fillId="0" borderId="12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3" fontId="44" fillId="4" borderId="0" xfId="0" applyNumberFormat="1" applyFont="1" applyFill="1" applyAlignment="1">
      <alignment horizontal="center" vertic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center"/>
    </xf>
    <xf numFmtId="0" fontId="51" fillId="6" borderId="15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3" xfId="0" applyFont="1" applyFill="1" applyBorder="1" applyAlignment="1">
      <alignment horizontal="center" wrapText="1"/>
    </xf>
    <xf numFmtId="0" fontId="60" fillId="6" borderId="1" xfId="0" applyFont="1" applyFill="1" applyBorder="1" applyAlignment="1">
      <alignment horizontal="center" wrapText="1"/>
    </xf>
    <xf numFmtId="0" fontId="60" fillId="6" borderId="0" xfId="0" applyFont="1" applyFill="1" applyBorder="1" applyAlignment="1">
      <alignment horizontal="center" wrapText="1"/>
    </xf>
    <xf numFmtId="0" fontId="60" fillId="6" borderId="8" xfId="0" applyFont="1" applyFill="1" applyBorder="1" applyAlignment="1">
      <alignment horizontal="center" wrapText="1"/>
    </xf>
    <xf numFmtId="0" fontId="60" fillId="6" borderId="7" xfId="0" applyFont="1" applyFill="1" applyBorder="1" applyAlignment="1">
      <alignment horizontal="center" wrapText="1"/>
    </xf>
    <xf numFmtId="0" fontId="60" fillId="6" borderId="6" xfId="0" applyFont="1" applyFill="1" applyBorder="1" applyAlignment="1">
      <alignment horizontal="center" wrapText="1"/>
    </xf>
    <xf numFmtId="0" fontId="60" fillId="6" borderId="10" xfId="0" applyFont="1" applyFill="1" applyBorder="1" applyAlignment="1">
      <alignment horizontal="center" wrapText="1"/>
    </xf>
    <xf numFmtId="0" fontId="68" fillId="6" borderId="3" xfId="0" applyFont="1" applyFill="1" applyBorder="1" applyAlignment="1">
      <alignment horizontal="center" vertical="center" textRotation="90" readingOrder="1"/>
    </xf>
    <xf numFmtId="0" fontId="68" fillId="6" borderId="5" xfId="0" applyFont="1" applyFill="1" applyBorder="1" applyAlignment="1">
      <alignment horizontal="center" vertical="center" textRotation="90" readingOrder="1"/>
    </xf>
    <xf numFmtId="0" fontId="58" fillId="6" borderId="5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5" borderId="5" xfId="0" applyFont="1" applyFill="1" applyBorder="1" applyAlignment="1">
      <alignment horizontal="center"/>
    </xf>
    <xf numFmtId="0" fontId="58" fillId="5" borderId="11" xfId="0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6" fillId="0" borderId="12" xfId="0" applyNumberFormat="1" applyFont="1" applyBorder="1" applyAlignment="1">
      <alignment horizontal="center" vertical="center" wrapText="1"/>
    </xf>
    <xf numFmtId="3" fontId="56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6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6" borderId="20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ColWidth="9.109375" defaultRowHeight="12.6" x14ac:dyDescent="0.25"/>
  <cols>
    <col min="1" max="1" width="3.88671875" style="1" customWidth="1"/>
    <col min="2" max="2" width="56" style="2" bestFit="1" customWidth="1"/>
    <col min="3" max="3" width="12.33203125" style="2" bestFit="1" customWidth="1"/>
    <col min="4" max="4" width="9.6640625" style="2" customWidth="1"/>
    <col min="5" max="5" width="8.6640625" style="3" customWidth="1"/>
    <col min="6" max="6" width="7.33203125" style="3" customWidth="1"/>
    <col min="7" max="7" width="10.44140625" style="5" bestFit="1" customWidth="1"/>
    <col min="8" max="8" width="10" style="4" bestFit="1" customWidth="1"/>
    <col min="9" max="9" width="10.44140625" style="4" bestFit="1" customWidth="1"/>
    <col min="10" max="10" width="10.88671875" style="4" bestFit="1" customWidth="1"/>
    <col min="11" max="12" width="9.88671875" style="4" customWidth="1"/>
    <col min="13" max="13" width="9.88671875" style="6" customWidth="1"/>
    <col min="14" max="16" width="9.88671875" style="4" customWidth="1"/>
    <col min="17" max="17" width="8.6640625" style="6" customWidth="1"/>
    <col min="18" max="19" width="8.6640625" style="1" customWidth="1"/>
    <col min="20" max="21" width="10.44140625" style="1" customWidth="1"/>
    <col min="22" max="16384" width="9.109375" style="1"/>
  </cols>
  <sheetData>
    <row r="1" spans="1:21" ht="31.5" customHeight="1" thickBot="1" x14ac:dyDescent="0.3">
      <c r="A1" s="310" t="s">
        <v>0</v>
      </c>
      <c r="B1" s="312" t="s">
        <v>64</v>
      </c>
      <c r="C1" s="312"/>
      <c r="D1" s="313"/>
      <c r="E1" s="299" t="s">
        <v>65</v>
      </c>
      <c r="F1" s="300"/>
      <c r="G1" s="300"/>
      <c r="H1" s="300"/>
      <c r="I1" s="300"/>
      <c r="J1" s="300"/>
      <c r="K1" s="300"/>
      <c r="L1" s="301"/>
      <c r="M1" s="12"/>
      <c r="N1" s="12"/>
      <c r="O1" s="12"/>
      <c r="P1" s="12"/>
      <c r="Q1" s="12"/>
      <c r="R1" s="293" t="s">
        <v>56</v>
      </c>
      <c r="S1" s="294"/>
      <c r="T1" s="295"/>
      <c r="U1" s="12"/>
    </row>
    <row r="2" spans="1:21" s="7" customFormat="1" ht="19.5" customHeight="1" x14ac:dyDescent="0.25">
      <c r="A2" s="311"/>
      <c r="B2" s="51"/>
      <c r="C2" s="13"/>
      <c r="D2" s="13"/>
      <c r="E2" s="9"/>
      <c r="F2" s="9"/>
      <c r="G2" s="10"/>
      <c r="H2" s="11"/>
      <c r="I2" s="11"/>
      <c r="J2" s="11"/>
      <c r="K2" s="303"/>
      <c r="L2" s="303"/>
      <c r="M2" s="303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3">
      <c r="A3" s="311"/>
      <c r="B3" s="19"/>
      <c r="C3" s="314" t="s">
        <v>32</v>
      </c>
      <c r="D3" s="315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3">
      <c r="A4" s="311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3">
      <c r="A5" s="311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3">
      <c r="A6" s="311"/>
      <c r="B6" s="124" t="s">
        <v>79</v>
      </c>
      <c r="C6" s="317">
        <v>222489</v>
      </c>
      <c r="D6" s="317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5">
      <c r="A7" s="311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3">
      <c r="A8" s="311"/>
      <c r="B8" s="124" t="s">
        <v>78</v>
      </c>
      <c r="C8" s="317">
        <v>154775</v>
      </c>
      <c r="D8" s="317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5">
      <c r="A9" s="311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35">
      <c r="A10" s="311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35">
      <c r="A11" s="311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35">
      <c r="A12" s="311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35">
      <c r="A13" s="311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35">
      <c r="A14" s="311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35">
      <c r="A15" s="311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35">
      <c r="A16" s="311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35">
      <c r="A17" s="311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3">
      <c r="A18" s="311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3">
      <c r="A19" s="311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35">
      <c r="A20" s="311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35">
      <c r="A21" s="311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35">
      <c r="A22" s="311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35">
      <c r="A23" s="311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35">
      <c r="A24" s="311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35">
      <c r="A25" s="311"/>
      <c r="B25" s="305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306">
        <v>43030</v>
      </c>
      <c r="U25" s="304">
        <v>44445</v>
      </c>
    </row>
    <row r="26" spans="1:21" ht="20.100000000000001" customHeight="1" x14ac:dyDescent="0.35">
      <c r="A26" s="311"/>
      <c r="B26" s="305"/>
      <c r="C26" s="298" t="s">
        <v>45</v>
      </c>
      <c r="D26" s="298"/>
      <c r="E26" s="298"/>
      <c r="F26" s="298"/>
      <c r="G26" s="298"/>
      <c r="H26" s="298"/>
      <c r="I26" s="298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306"/>
      <c r="U26" s="304"/>
    </row>
    <row r="27" spans="1:21" ht="20.100000000000001" customHeight="1" x14ac:dyDescent="0.35">
      <c r="A27" s="311"/>
      <c r="B27" s="316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35">
      <c r="A28" s="311"/>
      <c r="B28" s="316"/>
      <c r="C28" s="298" t="s">
        <v>45</v>
      </c>
      <c r="D28" s="298"/>
      <c r="E28" s="298"/>
      <c r="F28" s="298"/>
      <c r="G28" s="298"/>
      <c r="H28" s="298"/>
      <c r="I28" s="298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35">
      <c r="A29" s="311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35">
      <c r="A30" s="311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35">
      <c r="A31" s="311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35">
      <c r="A32" s="311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302" t="s">
        <v>41</v>
      </c>
      <c r="U32" s="302"/>
    </row>
    <row r="33" spans="1:21" ht="16.2" x14ac:dyDescent="0.35">
      <c r="A33" s="311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6.2" x14ac:dyDescent="0.35">
      <c r="A34" s="311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3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3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3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3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3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3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6.2" x14ac:dyDescent="0.3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6.2" x14ac:dyDescent="0.3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6.2" x14ac:dyDescent="0.35">
      <c r="A43" s="110"/>
      <c r="B43" s="47" t="s">
        <v>68</v>
      </c>
      <c r="C43" s="72"/>
      <c r="D43" s="73"/>
      <c r="E43" s="40"/>
      <c r="F43" s="37"/>
      <c r="H43" s="83"/>
      <c r="I43" s="307" t="s">
        <v>57</v>
      </c>
      <c r="J43" s="308"/>
      <c r="K43" s="308"/>
      <c r="L43" s="309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6.2" x14ac:dyDescent="0.35">
      <c r="A44" s="110"/>
      <c r="B44" s="47" t="s">
        <v>69</v>
      </c>
      <c r="C44" s="72"/>
      <c r="D44" s="74"/>
      <c r="E44" s="40"/>
      <c r="F44" s="37"/>
      <c r="H44" s="86"/>
      <c r="I44" s="296" t="s">
        <v>58</v>
      </c>
      <c r="J44" s="297"/>
      <c r="K44" s="297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6.2" x14ac:dyDescent="0.3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91" t="s">
        <v>54</v>
      </c>
      <c r="Q45" s="292"/>
      <c r="R45" s="114" t="s">
        <v>55</v>
      </c>
      <c r="S45" s="115"/>
      <c r="T45" s="75"/>
      <c r="U45" s="75"/>
    </row>
    <row r="46" spans="1:21" ht="16.2" x14ac:dyDescent="0.3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6.2" x14ac:dyDescent="0.3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6.2" x14ac:dyDescent="0.3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6" x14ac:dyDescent="0.3">
      <c r="B49" s="44"/>
      <c r="C49" s="44"/>
      <c r="D49" s="44"/>
      <c r="E49" s="34"/>
      <c r="F49" s="34"/>
    </row>
  </sheetData>
  <mergeCells count="18"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  <mergeCell ref="P45:Q45"/>
    <mergeCell ref="R1:T1"/>
    <mergeCell ref="I44:K44"/>
    <mergeCell ref="C26:I26"/>
    <mergeCell ref="E1:L1"/>
    <mergeCell ref="T32:U32"/>
    <mergeCell ref="K2:M2"/>
    <mergeCell ref="U25:U2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view="pageBreakPreview" topLeftCell="A49" zoomScale="80" zoomScaleNormal="80" zoomScaleSheetLayoutView="80" workbookViewId="0">
      <selection activeCell="B42" sqref="B42:B52"/>
    </sheetView>
  </sheetViews>
  <sheetFormatPr defaultColWidth="9.109375" defaultRowHeight="12.6" x14ac:dyDescent="0.25"/>
  <cols>
    <col min="1" max="1" width="6" style="182" customWidth="1"/>
    <col min="2" max="2" width="59.33203125" style="2" customWidth="1"/>
    <col min="3" max="3" width="14.109375" style="2" bestFit="1" customWidth="1"/>
    <col min="4" max="4" width="13.6640625" style="2" bestFit="1" customWidth="1"/>
    <col min="5" max="6" width="10" style="3" customWidth="1"/>
    <col min="7" max="7" width="10.5546875" style="5" bestFit="1" customWidth="1"/>
    <col min="8" max="8" width="9.88671875" style="4" bestFit="1" customWidth="1"/>
    <col min="9" max="10" width="9.5546875" style="4" bestFit="1" customWidth="1"/>
    <col min="11" max="11" width="9.88671875" style="4" customWidth="1"/>
    <col min="12" max="12" width="9.5546875" style="4" bestFit="1" customWidth="1"/>
    <col min="13" max="13" width="11.33203125" style="6" customWidth="1"/>
    <col min="14" max="14" width="11" style="4" customWidth="1"/>
    <col min="15" max="15" width="11.44140625" style="4" customWidth="1"/>
    <col min="16" max="16" width="9.88671875" style="4" customWidth="1"/>
    <col min="17" max="17" width="8.6640625" style="6" customWidth="1"/>
    <col min="18" max="19" width="8.6640625" style="1" customWidth="1"/>
    <col min="20" max="20" width="10.44140625" style="1" customWidth="1"/>
    <col min="21" max="21" width="15" style="1" customWidth="1"/>
    <col min="22" max="22" width="15.88671875" style="1" customWidth="1"/>
    <col min="23" max="16384" width="9.109375" style="1"/>
  </cols>
  <sheetData>
    <row r="1" spans="1:24" s="187" customFormat="1" ht="31.5" customHeight="1" x14ac:dyDescent="0.35">
      <c r="A1" s="327" t="s">
        <v>99</v>
      </c>
      <c r="B1" s="193" t="s">
        <v>109</v>
      </c>
      <c r="C1" s="194"/>
      <c r="D1" s="195"/>
      <c r="E1" s="351" t="s">
        <v>110</v>
      </c>
      <c r="F1" s="352"/>
      <c r="G1" s="352"/>
      <c r="H1" s="352"/>
      <c r="I1" s="352"/>
      <c r="J1" s="352"/>
      <c r="K1" s="352"/>
      <c r="L1" s="352"/>
      <c r="M1" s="352"/>
      <c r="N1" s="352"/>
      <c r="O1" s="196"/>
      <c r="P1" s="197"/>
      <c r="Q1" s="198"/>
      <c r="R1" s="199"/>
      <c r="S1" s="199"/>
      <c r="T1" s="329" t="s">
        <v>84</v>
      </c>
      <c r="U1" s="330"/>
      <c r="V1" s="331"/>
      <c r="W1" s="186"/>
      <c r="X1" s="186"/>
    </row>
    <row r="2" spans="1:24" s="7" customFormat="1" ht="19.5" customHeight="1" x14ac:dyDescent="0.35">
      <c r="A2" s="327"/>
      <c r="B2" s="200"/>
      <c r="C2" s="202"/>
      <c r="D2" s="202"/>
      <c r="E2" s="203"/>
      <c r="F2" s="203"/>
      <c r="G2" s="204"/>
      <c r="H2" s="205"/>
      <c r="I2" s="205"/>
      <c r="J2" s="205"/>
      <c r="K2" s="332"/>
      <c r="L2" s="332"/>
      <c r="M2" s="332"/>
      <c r="N2" s="206"/>
      <c r="O2" s="206"/>
      <c r="P2" s="206"/>
      <c r="Q2" s="205"/>
      <c r="R2" s="206"/>
      <c r="S2" s="206"/>
      <c r="T2" s="206"/>
      <c r="U2" s="206"/>
      <c r="V2" s="207"/>
    </row>
    <row r="3" spans="1:24" s="130" customFormat="1" ht="15.75" customHeight="1" x14ac:dyDescent="0.35">
      <c r="A3" s="327"/>
      <c r="B3" s="201"/>
      <c r="C3" s="333" t="s">
        <v>32</v>
      </c>
      <c r="D3" s="334"/>
      <c r="E3" s="146" t="s">
        <v>1</v>
      </c>
      <c r="F3" s="208"/>
      <c r="G3" s="209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4" ht="15.75" customHeight="1" x14ac:dyDescent="0.35">
      <c r="A4" s="327"/>
      <c r="B4" s="183" t="s">
        <v>2</v>
      </c>
      <c r="C4" s="142" t="s">
        <v>31</v>
      </c>
      <c r="D4" s="143" t="s">
        <v>30</v>
      </c>
      <c r="E4" s="143" t="s">
        <v>3</v>
      </c>
      <c r="F4" s="144" t="s">
        <v>20</v>
      </c>
      <c r="G4" s="144" t="s">
        <v>4</v>
      </c>
      <c r="H4" s="144" t="s">
        <v>5</v>
      </c>
      <c r="I4" s="144" t="s">
        <v>6</v>
      </c>
      <c r="J4" s="144" t="s">
        <v>7</v>
      </c>
      <c r="K4" s="144" t="s">
        <v>8</v>
      </c>
      <c r="L4" s="144" t="s">
        <v>9</v>
      </c>
      <c r="M4" s="144" t="s">
        <v>10</v>
      </c>
      <c r="N4" s="144" t="s">
        <v>11</v>
      </c>
      <c r="O4" s="144" t="s">
        <v>12</v>
      </c>
      <c r="P4" s="144" t="s">
        <v>13</v>
      </c>
      <c r="Q4" s="145" t="s">
        <v>14</v>
      </c>
      <c r="R4" s="145" t="s">
        <v>27</v>
      </c>
      <c r="S4" s="145" t="s">
        <v>28</v>
      </c>
      <c r="T4" s="144" t="s">
        <v>29</v>
      </c>
      <c r="U4" s="203"/>
      <c r="V4" s="212"/>
    </row>
    <row r="5" spans="1:24" s="131" customFormat="1" ht="20.25" customHeight="1" x14ac:dyDescent="0.35">
      <c r="A5" s="327"/>
      <c r="B5" s="224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13"/>
    </row>
    <row r="6" spans="1:24" s="123" customFormat="1" ht="17.399999999999999" x14ac:dyDescent="0.35">
      <c r="A6" s="327"/>
      <c r="B6" s="285" t="s">
        <v>101</v>
      </c>
      <c r="C6" s="159">
        <v>204630</v>
      </c>
      <c r="D6" s="203"/>
      <c r="E6" s="203"/>
      <c r="F6" s="203"/>
      <c r="G6" s="223"/>
      <c r="H6" s="218"/>
      <c r="I6" s="218"/>
      <c r="J6" s="218"/>
      <c r="K6" s="218"/>
      <c r="L6" s="218"/>
      <c r="M6" s="214"/>
      <c r="N6" s="218"/>
      <c r="O6" s="218"/>
      <c r="P6" s="218"/>
      <c r="Q6" s="214"/>
      <c r="R6" s="214"/>
      <c r="S6" s="214"/>
      <c r="T6" s="214"/>
      <c r="U6" s="214"/>
      <c r="V6" s="215"/>
    </row>
    <row r="7" spans="1:24" s="123" customFormat="1" ht="12.75" customHeight="1" x14ac:dyDescent="0.35">
      <c r="A7" s="327"/>
      <c r="B7" s="202"/>
      <c r="C7" s="225"/>
      <c r="D7" s="203"/>
      <c r="E7" s="203"/>
      <c r="F7" s="203"/>
      <c r="G7" s="223"/>
      <c r="H7" s="218"/>
      <c r="I7" s="218"/>
      <c r="J7" s="218"/>
      <c r="K7" s="218"/>
      <c r="L7" s="218"/>
      <c r="M7" s="214"/>
      <c r="N7" s="218"/>
      <c r="O7" s="218"/>
      <c r="P7" s="218"/>
      <c r="Q7" s="214"/>
      <c r="R7" s="214"/>
      <c r="S7" s="214"/>
      <c r="T7" s="214"/>
      <c r="U7" s="214"/>
      <c r="V7" s="215"/>
    </row>
    <row r="8" spans="1:24" s="123" customFormat="1" ht="17.399999999999999" x14ac:dyDescent="0.35">
      <c r="A8" s="327"/>
      <c r="B8" s="285" t="s">
        <v>106</v>
      </c>
      <c r="C8" s="159">
        <v>157627</v>
      </c>
      <c r="D8" s="203"/>
      <c r="E8" s="203"/>
      <c r="F8" s="203"/>
      <c r="G8" s="223"/>
      <c r="H8" s="218"/>
      <c r="I8" s="218"/>
      <c r="J8" s="218"/>
      <c r="K8" s="218"/>
      <c r="L8" s="218"/>
      <c r="M8" s="214"/>
      <c r="N8" s="218"/>
      <c r="O8" s="218"/>
      <c r="P8" s="218"/>
      <c r="Q8" s="214"/>
      <c r="R8" s="214"/>
      <c r="S8" s="214"/>
      <c r="T8" s="214"/>
      <c r="U8" s="214"/>
      <c r="V8" s="215"/>
    </row>
    <row r="9" spans="1:24" s="132" customFormat="1" ht="12.75" customHeight="1" x14ac:dyDescent="0.35">
      <c r="A9" s="327"/>
      <c r="B9" s="226"/>
      <c r="C9" s="227"/>
      <c r="D9" s="208"/>
      <c r="E9" s="208"/>
      <c r="F9" s="208"/>
      <c r="G9" s="209"/>
      <c r="H9" s="219"/>
      <c r="I9" s="219"/>
      <c r="J9" s="219"/>
      <c r="K9" s="219"/>
      <c r="L9" s="219"/>
      <c r="M9" s="210"/>
      <c r="N9" s="219"/>
      <c r="O9" s="219"/>
      <c r="P9" s="219"/>
      <c r="Q9" s="210"/>
      <c r="R9" s="210"/>
      <c r="S9" s="210"/>
      <c r="T9" s="210"/>
      <c r="U9" s="210"/>
      <c r="V9" s="211"/>
    </row>
    <row r="10" spans="1:24" ht="20.100000000000001" customHeight="1" x14ac:dyDescent="0.35">
      <c r="A10" s="327"/>
      <c r="B10" s="137" t="s">
        <v>23</v>
      </c>
      <c r="C10" s="137">
        <v>88349</v>
      </c>
      <c r="D10" s="137">
        <v>113633</v>
      </c>
      <c r="E10" s="151">
        <v>9</v>
      </c>
      <c r="F10" s="221"/>
      <c r="G10" s="139">
        <v>88349</v>
      </c>
      <c r="H10" s="139">
        <v>91449</v>
      </c>
      <c r="I10" s="139">
        <v>94551</v>
      </c>
      <c r="J10" s="139">
        <v>97654</v>
      </c>
      <c r="K10" s="139">
        <v>100756</v>
      </c>
      <c r="L10" s="139">
        <v>103857</v>
      </c>
      <c r="M10" s="139">
        <v>107192</v>
      </c>
      <c r="N10" s="139">
        <v>110319</v>
      </c>
      <c r="O10" s="139">
        <v>113633</v>
      </c>
      <c r="P10" s="216"/>
      <c r="Q10" s="216"/>
      <c r="R10" s="216"/>
      <c r="S10" s="216"/>
      <c r="T10" s="216"/>
      <c r="U10" s="216"/>
      <c r="V10" s="217"/>
    </row>
    <row r="11" spans="1:24" ht="20.100000000000001" customHeight="1" x14ac:dyDescent="0.35">
      <c r="A11" s="327"/>
      <c r="B11" s="137" t="s">
        <v>24</v>
      </c>
      <c r="C11" s="134">
        <v>82119</v>
      </c>
      <c r="D11" s="134">
        <v>105578</v>
      </c>
      <c r="E11" s="148">
        <v>10</v>
      </c>
      <c r="F11" s="222"/>
      <c r="G11" s="136">
        <v>82119</v>
      </c>
      <c r="H11" s="136">
        <v>84702</v>
      </c>
      <c r="I11" s="136">
        <v>87279</v>
      </c>
      <c r="J11" s="136">
        <v>89861</v>
      </c>
      <c r="K11" s="136">
        <v>92445</v>
      </c>
      <c r="L11" s="136">
        <v>95023</v>
      </c>
      <c r="M11" s="136">
        <v>97601</v>
      </c>
      <c r="N11" s="136">
        <v>100184</v>
      </c>
      <c r="O11" s="136">
        <v>102760</v>
      </c>
      <c r="P11" s="136">
        <v>105578</v>
      </c>
      <c r="Q11" s="216"/>
      <c r="R11" s="216"/>
      <c r="S11" s="216"/>
      <c r="T11" s="216"/>
      <c r="U11" s="216"/>
      <c r="V11" s="217"/>
    </row>
    <row r="12" spans="1:24" s="131" customFormat="1" ht="20.100000000000001" customHeight="1" x14ac:dyDescent="0.35">
      <c r="A12" s="327"/>
      <c r="B12" s="137" t="s">
        <v>25</v>
      </c>
      <c r="C12" s="137">
        <v>79451</v>
      </c>
      <c r="D12" s="137">
        <v>98357</v>
      </c>
      <c r="E12" s="151">
        <v>8</v>
      </c>
      <c r="F12" s="221"/>
      <c r="G12" s="139">
        <v>79451</v>
      </c>
      <c r="H12" s="139">
        <v>82157</v>
      </c>
      <c r="I12" s="139">
        <v>84851</v>
      </c>
      <c r="J12" s="139">
        <v>87563</v>
      </c>
      <c r="K12" s="139">
        <v>90260</v>
      </c>
      <c r="L12" s="139">
        <v>92955</v>
      </c>
      <c r="M12" s="139">
        <v>95664</v>
      </c>
      <c r="N12" s="139">
        <v>98357</v>
      </c>
      <c r="O12" s="220"/>
      <c r="P12" s="220"/>
      <c r="Q12" s="220"/>
      <c r="R12" s="220"/>
      <c r="S12" s="220"/>
      <c r="T12" s="220"/>
      <c r="U12" s="216"/>
      <c r="V12" s="216"/>
    </row>
    <row r="13" spans="1:24" ht="20.100000000000001" customHeight="1" x14ac:dyDescent="0.35">
      <c r="A13" s="327"/>
      <c r="B13" s="137" t="s">
        <v>102</v>
      </c>
      <c r="C13" s="134">
        <v>58391</v>
      </c>
      <c r="D13" s="134">
        <v>90346</v>
      </c>
      <c r="E13" s="148">
        <v>11</v>
      </c>
      <c r="F13" s="222"/>
      <c r="G13" s="139">
        <v>58391</v>
      </c>
      <c r="H13" s="139">
        <v>61080</v>
      </c>
      <c r="I13" s="139">
        <v>70455</v>
      </c>
      <c r="J13" s="139">
        <v>72909</v>
      </c>
      <c r="K13" s="139">
        <v>75390</v>
      </c>
      <c r="L13" s="139">
        <v>77882</v>
      </c>
      <c r="M13" s="139">
        <v>80387</v>
      </c>
      <c r="N13" s="139">
        <v>82873</v>
      </c>
      <c r="O13" s="139">
        <v>85358</v>
      </c>
      <c r="P13" s="139">
        <v>87855</v>
      </c>
      <c r="Q13" s="139">
        <v>90346</v>
      </c>
      <c r="R13" s="216"/>
      <c r="S13" s="216"/>
      <c r="T13" s="216"/>
      <c r="U13" s="340" t="s">
        <v>41</v>
      </c>
      <c r="V13" s="341"/>
    </row>
    <row r="14" spans="1:24" ht="20.100000000000001" customHeight="1" x14ac:dyDescent="0.35">
      <c r="A14" s="327"/>
      <c r="B14" s="137" t="s">
        <v>103</v>
      </c>
      <c r="C14" s="137">
        <v>58391</v>
      </c>
      <c r="D14" s="137">
        <v>95154</v>
      </c>
      <c r="E14" s="191" t="s">
        <v>86</v>
      </c>
      <c r="F14" s="221"/>
      <c r="G14" s="139">
        <v>58391</v>
      </c>
      <c r="H14" s="139">
        <v>61080</v>
      </c>
      <c r="I14" s="139">
        <v>70455</v>
      </c>
      <c r="J14" s="139">
        <v>72909</v>
      </c>
      <c r="K14" s="139">
        <v>75390</v>
      </c>
      <c r="L14" s="139">
        <v>77882</v>
      </c>
      <c r="M14" s="139">
        <v>80387</v>
      </c>
      <c r="N14" s="139">
        <v>82873</v>
      </c>
      <c r="O14" s="139">
        <v>85358</v>
      </c>
      <c r="P14" s="139">
        <v>87855</v>
      </c>
      <c r="Q14" s="139">
        <v>90346</v>
      </c>
      <c r="R14" s="216"/>
      <c r="S14" s="216"/>
      <c r="T14" s="216"/>
      <c r="U14" s="157">
        <v>92750</v>
      </c>
      <c r="V14" s="157">
        <v>95154</v>
      </c>
    </row>
    <row r="15" spans="1:24" s="131" customFormat="1" ht="20.100000000000001" customHeight="1" x14ac:dyDescent="0.35">
      <c r="A15" s="327"/>
      <c r="B15" s="137" t="s">
        <v>92</v>
      </c>
      <c r="C15" s="137">
        <v>43605</v>
      </c>
      <c r="D15" s="137">
        <v>53986</v>
      </c>
      <c r="E15" s="151">
        <v>8</v>
      </c>
      <c r="F15" s="221"/>
      <c r="G15" s="139">
        <v>43605</v>
      </c>
      <c r="H15" s="139">
        <v>45304</v>
      </c>
      <c r="I15" s="139">
        <v>47041</v>
      </c>
      <c r="J15" s="139">
        <v>48413</v>
      </c>
      <c r="K15" s="139">
        <v>49802</v>
      </c>
      <c r="L15" s="139">
        <v>51196</v>
      </c>
      <c r="M15" s="139">
        <v>52598</v>
      </c>
      <c r="N15" s="139">
        <v>53986</v>
      </c>
      <c r="O15" s="238"/>
      <c r="P15" s="238"/>
      <c r="Q15" s="239"/>
      <c r="R15" s="220"/>
      <c r="S15" s="220"/>
      <c r="T15" s="220"/>
      <c r="U15" s="220"/>
      <c r="V15" s="240"/>
    </row>
    <row r="16" spans="1:24" s="131" customFormat="1" ht="20.100000000000001" customHeight="1" x14ac:dyDescent="0.35">
      <c r="A16" s="327"/>
      <c r="B16" s="228" t="s">
        <v>93</v>
      </c>
      <c r="C16" s="228">
        <v>39400</v>
      </c>
      <c r="D16" s="228">
        <v>53986</v>
      </c>
      <c r="E16" s="229">
        <v>10</v>
      </c>
      <c r="F16" s="221"/>
      <c r="G16" s="230">
        <v>39400</v>
      </c>
      <c r="H16" s="230">
        <v>41711</v>
      </c>
      <c r="I16" s="139">
        <f t="shared" ref="I16:P16" si="0">G15</f>
        <v>43605</v>
      </c>
      <c r="J16" s="139">
        <f t="shared" si="0"/>
        <v>45304</v>
      </c>
      <c r="K16" s="139">
        <f t="shared" si="0"/>
        <v>47041</v>
      </c>
      <c r="L16" s="139">
        <f t="shared" si="0"/>
        <v>48413</v>
      </c>
      <c r="M16" s="139">
        <f t="shared" si="0"/>
        <v>49802</v>
      </c>
      <c r="N16" s="139">
        <f t="shared" si="0"/>
        <v>51196</v>
      </c>
      <c r="O16" s="139">
        <f t="shared" si="0"/>
        <v>52598</v>
      </c>
      <c r="P16" s="139">
        <f t="shared" si="0"/>
        <v>53986</v>
      </c>
      <c r="Q16" s="220"/>
      <c r="R16" s="220"/>
      <c r="S16" s="220"/>
      <c r="T16" s="220"/>
      <c r="U16" s="220"/>
      <c r="V16" s="240"/>
    </row>
    <row r="17" spans="1:23" ht="20.100000000000001" customHeight="1" x14ac:dyDescent="0.35">
      <c r="A17" s="327"/>
      <c r="B17" s="134" t="s">
        <v>91</v>
      </c>
      <c r="C17" s="134">
        <v>51989</v>
      </c>
      <c r="D17" s="134">
        <v>79077</v>
      </c>
      <c r="E17" s="148">
        <v>11</v>
      </c>
      <c r="F17" s="222"/>
      <c r="G17" s="136">
        <v>51989</v>
      </c>
      <c r="H17" s="136">
        <v>54462</v>
      </c>
      <c r="I17" s="136">
        <v>56484</v>
      </c>
      <c r="J17" s="136">
        <v>58535</v>
      </c>
      <c r="K17" s="136">
        <v>61104</v>
      </c>
      <c r="L17" s="136">
        <v>68823</v>
      </c>
      <c r="M17" s="136">
        <v>70003</v>
      </c>
      <c r="N17" s="136">
        <v>72240</v>
      </c>
      <c r="O17" s="136">
        <v>74514</v>
      </c>
      <c r="P17" s="136">
        <v>76792</v>
      </c>
      <c r="Q17" s="136">
        <v>79077</v>
      </c>
      <c r="R17" s="216"/>
      <c r="S17" s="216"/>
      <c r="T17" s="216"/>
      <c r="U17" s="216"/>
      <c r="V17" s="217"/>
    </row>
    <row r="18" spans="1:23" s="131" customFormat="1" ht="20.100000000000001" customHeight="1" x14ac:dyDescent="0.35">
      <c r="A18" s="327"/>
      <c r="B18" s="226"/>
      <c r="C18" s="226"/>
      <c r="D18" s="226"/>
      <c r="E18" s="226"/>
      <c r="F18" s="226"/>
      <c r="G18" s="226"/>
      <c r="H18" s="226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16"/>
      <c r="V18" s="216"/>
    </row>
    <row r="19" spans="1:23" s="131" customFormat="1" ht="20.100000000000001" customHeight="1" x14ac:dyDescent="0.35">
      <c r="A19" s="328"/>
      <c r="B19" s="286" t="s">
        <v>107</v>
      </c>
      <c r="C19" s="147">
        <v>94584</v>
      </c>
      <c r="D19" s="147">
        <v>121655</v>
      </c>
      <c r="E19" s="148">
        <v>9</v>
      </c>
      <c r="F19" s="231"/>
      <c r="G19" s="149">
        <v>94584</v>
      </c>
      <c r="H19" s="149">
        <v>97907</v>
      </c>
      <c r="I19" s="149">
        <v>101222</v>
      </c>
      <c r="J19" s="149">
        <v>104544</v>
      </c>
      <c r="K19" s="149">
        <v>107868</v>
      </c>
      <c r="L19" s="149">
        <v>111191</v>
      </c>
      <c r="M19" s="149">
        <v>114762</v>
      </c>
      <c r="N19" s="149">
        <v>118105</v>
      </c>
      <c r="O19" s="162">
        <v>121655</v>
      </c>
      <c r="P19" s="234"/>
      <c r="Q19" s="234"/>
      <c r="R19" s="234"/>
      <c r="S19" s="234"/>
      <c r="T19" s="234"/>
      <c r="U19" s="241"/>
      <c r="V19" s="242"/>
    </row>
    <row r="20" spans="1:23" s="131" customFormat="1" ht="20.100000000000001" customHeight="1" x14ac:dyDescent="0.35">
      <c r="A20" s="328"/>
      <c r="B20" s="286" t="s">
        <v>108</v>
      </c>
      <c r="C20" s="147">
        <v>98156</v>
      </c>
      <c r="D20" s="147">
        <v>126247</v>
      </c>
      <c r="E20" s="148">
        <v>9</v>
      </c>
      <c r="F20" s="231"/>
      <c r="G20" s="149">
        <v>98156</v>
      </c>
      <c r="H20" s="149">
        <v>101601</v>
      </c>
      <c r="I20" s="149">
        <v>105045</v>
      </c>
      <c r="J20" s="149">
        <v>108492</v>
      </c>
      <c r="K20" s="149">
        <v>111937</v>
      </c>
      <c r="L20" s="149">
        <v>115380</v>
      </c>
      <c r="M20" s="149">
        <v>119094</v>
      </c>
      <c r="N20" s="149">
        <v>122565</v>
      </c>
      <c r="O20" s="162">
        <v>126247</v>
      </c>
      <c r="P20" s="234"/>
      <c r="Q20" s="234"/>
      <c r="R20" s="234"/>
      <c r="S20" s="234"/>
      <c r="T20" s="234"/>
      <c r="U20" s="281"/>
      <c r="V20" s="282"/>
    </row>
    <row r="21" spans="1:23" ht="20.100000000000001" customHeight="1" x14ac:dyDescent="0.35">
      <c r="A21" s="327"/>
      <c r="B21" s="285" t="s">
        <v>43</v>
      </c>
      <c r="C21" s="159">
        <v>88913</v>
      </c>
      <c r="D21" s="159">
        <v>109324</v>
      </c>
      <c r="E21" s="192" t="s">
        <v>35</v>
      </c>
      <c r="F21" s="231"/>
      <c r="G21" s="165">
        <v>88913</v>
      </c>
      <c r="H21" s="165">
        <v>92375</v>
      </c>
      <c r="I21" s="165">
        <v>95835</v>
      </c>
      <c r="J21" s="165">
        <v>99295</v>
      </c>
      <c r="K21" s="165">
        <v>102757</v>
      </c>
      <c r="L21" s="237"/>
      <c r="M21" s="237"/>
      <c r="N21" s="237"/>
      <c r="O21" s="237"/>
      <c r="P21" s="236"/>
      <c r="Q21" s="236"/>
      <c r="R21" s="236"/>
      <c r="S21" s="236"/>
      <c r="T21" s="236"/>
      <c r="U21" s="136">
        <v>105983</v>
      </c>
      <c r="V21" s="153">
        <v>109324</v>
      </c>
    </row>
    <row r="22" spans="1:23" ht="20.100000000000001" customHeight="1" x14ac:dyDescent="0.35">
      <c r="A22" s="327"/>
      <c r="B22" s="283" t="s">
        <v>44</v>
      </c>
      <c r="C22" s="134">
        <v>76238</v>
      </c>
      <c r="D22" s="134">
        <v>98053</v>
      </c>
      <c r="E22" s="148">
        <v>9</v>
      </c>
      <c r="F22" s="232"/>
      <c r="G22" s="136">
        <v>76238</v>
      </c>
      <c r="H22" s="136">
        <v>78912</v>
      </c>
      <c r="I22" s="136">
        <v>81586</v>
      </c>
      <c r="J22" s="136">
        <v>84264</v>
      </c>
      <c r="K22" s="136">
        <v>86944</v>
      </c>
      <c r="L22" s="136">
        <v>89616</v>
      </c>
      <c r="M22" s="136">
        <v>92499</v>
      </c>
      <c r="N22" s="136">
        <v>95195</v>
      </c>
      <c r="O22" s="136">
        <v>98053</v>
      </c>
      <c r="P22" s="235"/>
      <c r="Q22" s="235"/>
      <c r="R22" s="235"/>
      <c r="S22" s="235"/>
      <c r="T22" s="236"/>
      <c r="U22" s="236"/>
      <c r="V22" s="243"/>
    </row>
    <row r="23" spans="1:23" s="131" customFormat="1" ht="20.100000000000001" customHeight="1" x14ac:dyDescent="0.35">
      <c r="A23" s="327"/>
      <c r="B23" s="283" t="s">
        <v>15</v>
      </c>
      <c r="C23" s="134">
        <v>51584</v>
      </c>
      <c r="D23" s="134">
        <v>67411</v>
      </c>
      <c r="E23" s="135" t="s">
        <v>34</v>
      </c>
      <c r="F23" s="232"/>
      <c r="G23" s="136">
        <v>51584</v>
      </c>
      <c r="H23" s="136">
        <v>53121</v>
      </c>
      <c r="I23" s="136">
        <v>54603</v>
      </c>
      <c r="J23" s="136">
        <v>56089</v>
      </c>
      <c r="K23" s="136">
        <v>57578</v>
      </c>
      <c r="L23" s="136">
        <v>58908</v>
      </c>
      <c r="M23" s="136">
        <v>60263</v>
      </c>
      <c r="N23" s="136">
        <v>61581</v>
      </c>
      <c r="O23" s="136">
        <v>62892</v>
      </c>
      <c r="P23" s="235"/>
      <c r="Q23" s="235"/>
      <c r="R23" s="235"/>
      <c r="S23" s="235"/>
      <c r="T23" s="236"/>
      <c r="U23" s="136">
        <v>65147</v>
      </c>
      <c r="V23" s="153">
        <v>67411</v>
      </c>
    </row>
    <row r="24" spans="1:23" s="131" customFormat="1" ht="20.100000000000001" customHeight="1" x14ac:dyDescent="0.35">
      <c r="A24" s="327"/>
      <c r="B24" s="283" t="s">
        <v>16</v>
      </c>
      <c r="C24" s="134">
        <v>49532</v>
      </c>
      <c r="D24" s="134">
        <v>60513</v>
      </c>
      <c r="E24" s="135" t="s">
        <v>35</v>
      </c>
      <c r="F24" s="232"/>
      <c r="G24" s="136">
        <v>49532</v>
      </c>
      <c r="H24" s="136">
        <v>50713</v>
      </c>
      <c r="I24" s="136">
        <v>52151</v>
      </c>
      <c r="J24" s="136">
        <v>54860</v>
      </c>
      <c r="K24" s="136">
        <v>56477</v>
      </c>
      <c r="L24" s="216"/>
      <c r="M24" s="216"/>
      <c r="N24" s="216"/>
      <c r="O24" s="216"/>
      <c r="P24" s="235"/>
      <c r="Q24" s="235"/>
      <c r="R24" s="235"/>
      <c r="S24" s="235"/>
      <c r="T24" s="236"/>
      <c r="U24" s="136">
        <v>58489</v>
      </c>
      <c r="V24" s="153">
        <v>60513</v>
      </c>
    </row>
    <row r="25" spans="1:23" s="131" customFormat="1" ht="20.100000000000001" customHeight="1" x14ac:dyDescent="0.35">
      <c r="A25" s="327"/>
      <c r="B25" s="283" t="s">
        <v>111</v>
      </c>
      <c r="C25" s="137">
        <v>44574</v>
      </c>
      <c r="D25" s="137">
        <v>53454</v>
      </c>
      <c r="E25" s="138" t="s">
        <v>35</v>
      </c>
      <c r="F25" s="233"/>
      <c r="G25" s="139">
        <v>44574</v>
      </c>
      <c r="H25" s="139">
        <v>45976</v>
      </c>
      <c r="I25" s="139">
        <v>47378</v>
      </c>
      <c r="J25" s="139">
        <v>48781</v>
      </c>
      <c r="K25" s="139">
        <v>50182</v>
      </c>
      <c r="L25" s="216"/>
      <c r="M25" s="216"/>
      <c r="N25" s="216"/>
      <c r="O25" s="216"/>
      <c r="P25" s="235"/>
      <c r="Q25" s="235"/>
      <c r="R25" s="235"/>
      <c r="S25" s="235"/>
      <c r="T25" s="236"/>
      <c r="U25" s="136">
        <v>51815</v>
      </c>
      <c r="V25" s="153">
        <v>53454</v>
      </c>
    </row>
    <row r="26" spans="1:23" s="131" customFormat="1" ht="20.100000000000001" customHeight="1" x14ac:dyDescent="0.35">
      <c r="A26" s="327"/>
      <c r="B26" s="344" t="s">
        <v>112</v>
      </c>
      <c r="C26" s="137">
        <v>32333</v>
      </c>
      <c r="D26" s="137">
        <v>47436</v>
      </c>
      <c r="E26" s="138" t="s">
        <v>76</v>
      </c>
      <c r="F26" s="233"/>
      <c r="G26" s="139">
        <v>32333</v>
      </c>
      <c r="H26" s="139">
        <v>34347</v>
      </c>
      <c r="I26" s="139">
        <v>36197</v>
      </c>
      <c r="J26" s="139">
        <v>37817</v>
      </c>
      <c r="K26" s="139">
        <v>39380</v>
      </c>
      <c r="L26" s="139">
        <v>41493</v>
      </c>
      <c r="M26" s="139">
        <v>43021</v>
      </c>
      <c r="N26" s="139">
        <v>44574</v>
      </c>
      <c r="O26" s="239"/>
      <c r="P26" s="244"/>
      <c r="Q26" s="244"/>
      <c r="R26" s="244"/>
      <c r="S26" s="245"/>
      <c r="T26" s="245"/>
      <c r="U26" s="346">
        <v>46002</v>
      </c>
      <c r="V26" s="342">
        <v>47436</v>
      </c>
    </row>
    <row r="27" spans="1:23" s="131" customFormat="1" ht="33" customHeight="1" x14ac:dyDescent="0.35">
      <c r="A27" s="327"/>
      <c r="B27" s="345"/>
      <c r="C27" s="348" t="s">
        <v>45</v>
      </c>
      <c r="D27" s="348"/>
      <c r="E27" s="348"/>
      <c r="F27" s="348"/>
      <c r="G27" s="348"/>
      <c r="H27" s="348"/>
      <c r="I27" s="348"/>
      <c r="J27" s="139">
        <f t="shared" ref="J27:Q27" si="1">G26</f>
        <v>32333</v>
      </c>
      <c r="K27" s="139">
        <f t="shared" si="1"/>
        <v>34347</v>
      </c>
      <c r="L27" s="139">
        <f t="shared" si="1"/>
        <v>36197</v>
      </c>
      <c r="M27" s="139">
        <f t="shared" si="1"/>
        <v>37817</v>
      </c>
      <c r="N27" s="139">
        <f t="shared" si="1"/>
        <v>39380</v>
      </c>
      <c r="O27" s="139">
        <f t="shared" si="1"/>
        <v>41493</v>
      </c>
      <c r="P27" s="139">
        <f t="shared" si="1"/>
        <v>43021</v>
      </c>
      <c r="Q27" s="139">
        <f t="shared" si="1"/>
        <v>44574</v>
      </c>
      <c r="R27" s="246"/>
      <c r="S27" s="247"/>
      <c r="T27" s="247"/>
      <c r="U27" s="347"/>
      <c r="V27" s="343"/>
    </row>
    <row r="28" spans="1:23" s="131" customFormat="1" ht="20.100000000000001" customHeight="1" x14ac:dyDescent="0.35">
      <c r="A28" s="327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48"/>
      <c r="Q28" s="248"/>
      <c r="R28" s="248"/>
      <c r="S28" s="248"/>
      <c r="T28" s="234"/>
      <c r="U28" s="234"/>
      <c r="V28" s="250" t="s">
        <v>85</v>
      </c>
    </row>
    <row r="29" spans="1:23" s="131" customFormat="1" ht="20.100000000000001" customHeight="1" x14ac:dyDescent="0.35">
      <c r="A29" s="327"/>
      <c r="B29" s="283" t="s">
        <v>113</v>
      </c>
      <c r="C29" s="137">
        <v>27387</v>
      </c>
      <c r="D29" s="137">
        <v>41501</v>
      </c>
      <c r="E29" s="138" t="s">
        <v>36</v>
      </c>
      <c r="F29" s="233"/>
      <c r="G29" s="139">
        <v>27387</v>
      </c>
      <c r="H29" s="139">
        <v>28204</v>
      </c>
      <c r="I29" s="139">
        <v>29394</v>
      </c>
      <c r="J29" s="139">
        <v>30588</v>
      </c>
      <c r="K29" s="139">
        <v>31784</v>
      </c>
      <c r="L29" s="139">
        <v>32650</v>
      </c>
      <c r="M29" s="139">
        <v>33632</v>
      </c>
      <c r="N29" s="139">
        <v>34771</v>
      </c>
      <c r="O29" s="139">
        <v>35578</v>
      </c>
      <c r="P29" s="139">
        <v>36708</v>
      </c>
      <c r="Q29" s="139">
        <v>37843</v>
      </c>
      <c r="R29" s="139">
        <v>39983</v>
      </c>
      <c r="S29" s="249"/>
      <c r="T29" s="249"/>
      <c r="U29" s="249"/>
      <c r="V29" s="154">
        <v>41501</v>
      </c>
    </row>
    <row r="30" spans="1:23" s="131" customFormat="1" ht="20.100000000000001" customHeight="1" x14ac:dyDescent="0.35">
      <c r="A30" s="327"/>
      <c r="B30" s="284" t="s">
        <v>114</v>
      </c>
      <c r="C30" s="228">
        <v>25353</v>
      </c>
      <c r="D30" s="137">
        <v>41501</v>
      </c>
      <c r="E30" s="135" t="s">
        <v>37</v>
      </c>
      <c r="F30" s="256"/>
      <c r="G30" s="230">
        <v>25353</v>
      </c>
      <c r="H30" s="230">
        <v>26985</v>
      </c>
      <c r="I30" s="139">
        <f t="shared" ref="I30:T30" si="2">G29</f>
        <v>27387</v>
      </c>
      <c r="J30" s="139">
        <f t="shared" si="2"/>
        <v>28204</v>
      </c>
      <c r="K30" s="139">
        <f t="shared" si="2"/>
        <v>29394</v>
      </c>
      <c r="L30" s="139">
        <f t="shared" si="2"/>
        <v>30588</v>
      </c>
      <c r="M30" s="139">
        <f t="shared" si="2"/>
        <v>31784</v>
      </c>
      <c r="N30" s="139">
        <f t="shared" si="2"/>
        <v>32650</v>
      </c>
      <c r="O30" s="139">
        <f t="shared" si="2"/>
        <v>33632</v>
      </c>
      <c r="P30" s="139">
        <f t="shared" si="2"/>
        <v>34771</v>
      </c>
      <c r="Q30" s="139">
        <f t="shared" si="2"/>
        <v>35578</v>
      </c>
      <c r="R30" s="139">
        <f t="shared" si="2"/>
        <v>36708</v>
      </c>
      <c r="S30" s="139">
        <f t="shared" si="2"/>
        <v>37843</v>
      </c>
      <c r="T30" s="139">
        <f t="shared" si="2"/>
        <v>39983</v>
      </c>
      <c r="U30" s="220"/>
      <c r="V30" s="154">
        <f>V29</f>
        <v>41501</v>
      </c>
      <c r="W30" s="133"/>
    </row>
    <row r="31" spans="1:23" s="131" customFormat="1" ht="20.100000000000001" customHeight="1" x14ac:dyDescent="0.35">
      <c r="A31" s="327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48"/>
      <c r="Q31" s="248"/>
      <c r="R31" s="248"/>
      <c r="S31" s="248"/>
      <c r="T31" s="234"/>
      <c r="U31" s="220"/>
      <c r="V31" s="240"/>
    </row>
    <row r="32" spans="1:23" s="131" customFormat="1" ht="20.100000000000001" customHeight="1" x14ac:dyDescent="0.35">
      <c r="A32" s="327"/>
      <c r="B32" s="283" t="s">
        <v>72</v>
      </c>
      <c r="C32" s="137">
        <v>80246</v>
      </c>
      <c r="D32" s="137">
        <v>99341</v>
      </c>
      <c r="E32" s="151">
        <v>8</v>
      </c>
      <c r="F32" s="221"/>
      <c r="G32" s="139">
        <v>80246</v>
      </c>
      <c r="H32" s="139">
        <v>82979</v>
      </c>
      <c r="I32" s="139">
        <v>85700</v>
      </c>
      <c r="J32" s="139">
        <v>88439</v>
      </c>
      <c r="K32" s="139">
        <v>91163</v>
      </c>
      <c r="L32" s="139">
        <v>93885</v>
      </c>
      <c r="M32" s="139">
        <v>96621</v>
      </c>
      <c r="N32" s="139">
        <v>99341</v>
      </c>
      <c r="O32" s="252"/>
      <c r="P32" s="252"/>
      <c r="Q32" s="252"/>
      <c r="R32" s="234"/>
      <c r="S32" s="234"/>
      <c r="T32" s="234"/>
      <c r="U32" s="234"/>
      <c r="V32" s="251"/>
    </row>
    <row r="33" spans="1:26" ht="20.100000000000001" customHeight="1" x14ac:dyDescent="0.35">
      <c r="A33" s="327"/>
      <c r="B33" s="283" t="s">
        <v>73</v>
      </c>
      <c r="C33" s="134">
        <v>58975</v>
      </c>
      <c r="D33" s="134">
        <v>91249</v>
      </c>
      <c r="E33" s="148">
        <v>11</v>
      </c>
      <c r="F33" s="255"/>
      <c r="G33" s="136">
        <v>58975</v>
      </c>
      <c r="H33" s="136">
        <v>61691</v>
      </c>
      <c r="I33" s="136">
        <v>71159</v>
      </c>
      <c r="J33" s="136">
        <v>73638</v>
      </c>
      <c r="K33" s="136">
        <v>76144</v>
      </c>
      <c r="L33" s="136">
        <v>78661</v>
      </c>
      <c r="M33" s="136">
        <v>81191</v>
      </c>
      <c r="N33" s="136">
        <v>83702</v>
      </c>
      <c r="O33" s="136">
        <v>86212</v>
      </c>
      <c r="P33" s="136">
        <v>88734</v>
      </c>
      <c r="Q33" s="136">
        <v>91249</v>
      </c>
      <c r="R33" s="236"/>
      <c r="S33" s="236"/>
      <c r="T33" s="236"/>
      <c r="U33" s="236"/>
      <c r="V33" s="243"/>
    </row>
    <row r="34" spans="1:26" s="131" customFormat="1" ht="20.100000000000001" customHeight="1" x14ac:dyDescent="0.35">
      <c r="A34" s="327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349" t="s">
        <v>41</v>
      </c>
      <c r="V34" s="350"/>
    </row>
    <row r="35" spans="1:26" ht="20.100000000000001" customHeight="1" x14ac:dyDescent="0.35">
      <c r="A35" s="327"/>
      <c r="B35" s="137" t="s">
        <v>80</v>
      </c>
      <c r="C35" s="137">
        <v>84271</v>
      </c>
      <c r="D35" s="137">
        <v>99054</v>
      </c>
      <c r="E35" s="138" t="s">
        <v>82</v>
      </c>
      <c r="F35" s="249"/>
      <c r="G35" s="139">
        <v>84271</v>
      </c>
      <c r="H35" s="139">
        <v>86271</v>
      </c>
      <c r="I35" s="139">
        <v>88292</v>
      </c>
      <c r="J35" s="139">
        <v>90299</v>
      </c>
      <c r="K35" s="139">
        <v>92296</v>
      </c>
      <c r="L35" s="139">
        <v>93059</v>
      </c>
      <c r="M35" s="235"/>
      <c r="N35" s="235"/>
      <c r="O35" s="235"/>
      <c r="P35" s="236"/>
      <c r="Q35" s="236"/>
      <c r="R35" s="236"/>
      <c r="S35" s="236"/>
      <c r="T35" s="236"/>
      <c r="U35" s="136">
        <v>96056</v>
      </c>
      <c r="V35" s="153">
        <v>99054</v>
      </c>
    </row>
    <row r="36" spans="1:26" s="123" customFormat="1" ht="19.5" customHeight="1" x14ac:dyDescent="0.35">
      <c r="A36" s="327"/>
      <c r="B36" s="137" t="s">
        <v>105</v>
      </c>
      <c r="C36" s="150">
        <v>58793</v>
      </c>
      <c r="D36" s="150">
        <v>90028</v>
      </c>
      <c r="E36" s="138" t="s">
        <v>34</v>
      </c>
      <c r="F36" s="249"/>
      <c r="G36" s="152">
        <v>58793</v>
      </c>
      <c r="H36" s="152">
        <v>61295</v>
      </c>
      <c r="I36" s="152">
        <v>63784</v>
      </c>
      <c r="J36" s="152">
        <v>66253</v>
      </c>
      <c r="K36" s="152">
        <v>69359</v>
      </c>
      <c r="L36" s="152">
        <v>73011</v>
      </c>
      <c r="M36" s="152">
        <v>77328</v>
      </c>
      <c r="N36" s="152">
        <v>81703</v>
      </c>
      <c r="O36" s="152">
        <v>85265</v>
      </c>
      <c r="P36" s="236"/>
      <c r="Q36" s="236"/>
      <c r="R36" s="236"/>
      <c r="S36" s="236"/>
      <c r="T36" s="236"/>
      <c r="U36" s="160">
        <v>88018</v>
      </c>
      <c r="V36" s="161">
        <v>90771</v>
      </c>
      <c r="W36" s="1"/>
      <c r="X36" s="1"/>
    </row>
    <row r="37" spans="1:26" s="123" customFormat="1" ht="19.5" customHeight="1" x14ac:dyDescent="0.35">
      <c r="A37" s="327"/>
      <c r="B37" s="253" t="s">
        <v>104</v>
      </c>
      <c r="C37" s="253">
        <v>53021</v>
      </c>
      <c r="D37" s="147">
        <v>89137</v>
      </c>
      <c r="E37" s="135" t="s">
        <v>86</v>
      </c>
      <c r="F37" s="254"/>
      <c r="G37" s="230">
        <v>53021</v>
      </c>
      <c r="H37" s="230">
        <v>56393</v>
      </c>
      <c r="I37" s="152">
        <v>58793</v>
      </c>
      <c r="J37" s="152">
        <v>61295</v>
      </c>
      <c r="K37" s="152">
        <v>63784</v>
      </c>
      <c r="L37" s="152">
        <v>66253</v>
      </c>
      <c r="M37" s="152">
        <v>69359</v>
      </c>
      <c r="N37" s="152">
        <v>72937</v>
      </c>
      <c r="O37" s="152">
        <v>77091</v>
      </c>
      <c r="P37" s="152">
        <v>81302</v>
      </c>
      <c r="Q37" s="152">
        <v>84730</v>
      </c>
      <c r="R37" s="236"/>
      <c r="S37" s="236"/>
      <c r="T37" s="236"/>
      <c r="U37" s="160">
        <v>87379</v>
      </c>
      <c r="V37" s="161">
        <v>90028</v>
      </c>
      <c r="W37" s="54"/>
      <c r="X37" s="54"/>
      <c r="Y37" s="1"/>
      <c r="Z37" s="1"/>
    </row>
    <row r="38" spans="1:26" ht="20.100000000000001" customHeight="1" x14ac:dyDescent="0.35">
      <c r="A38" s="327"/>
      <c r="B38" s="159" t="s">
        <v>98</v>
      </c>
      <c r="C38" s="159">
        <v>51196</v>
      </c>
      <c r="D38" s="159">
        <v>67476</v>
      </c>
      <c r="E38" s="163">
        <v>13</v>
      </c>
      <c r="F38" s="231"/>
      <c r="G38" s="136">
        <v>51196</v>
      </c>
      <c r="H38" s="136">
        <v>52599</v>
      </c>
      <c r="I38" s="136">
        <v>53987</v>
      </c>
      <c r="J38" s="136">
        <v>55392</v>
      </c>
      <c r="K38" s="136">
        <v>56974</v>
      </c>
      <c r="L38" s="136">
        <v>58199</v>
      </c>
      <c r="M38" s="136">
        <v>59602</v>
      </c>
      <c r="N38" s="136">
        <v>61005</v>
      </c>
      <c r="O38" s="136">
        <v>62407</v>
      </c>
      <c r="P38" s="136">
        <v>63812</v>
      </c>
      <c r="Q38" s="136">
        <v>65215</v>
      </c>
      <c r="R38" s="136">
        <v>66619</v>
      </c>
      <c r="S38" s="136">
        <v>67476</v>
      </c>
      <c r="T38" s="236"/>
      <c r="U38" s="236"/>
      <c r="V38" s="243"/>
    </row>
    <row r="39" spans="1:26" ht="20.100000000000001" customHeight="1" x14ac:dyDescent="0.35">
      <c r="A39" s="327"/>
      <c r="B39" s="159" t="s">
        <v>94</v>
      </c>
      <c r="C39" s="137">
        <v>55747</v>
      </c>
      <c r="D39" s="137">
        <v>62250</v>
      </c>
      <c r="E39" s="164">
        <v>6</v>
      </c>
      <c r="F39" s="233"/>
      <c r="G39" s="165">
        <v>55747</v>
      </c>
      <c r="H39" s="165">
        <v>57031</v>
      </c>
      <c r="I39" s="165">
        <v>58275</v>
      </c>
      <c r="J39" s="165">
        <v>59529</v>
      </c>
      <c r="K39" s="165">
        <v>60940</v>
      </c>
      <c r="L39" s="165">
        <v>62250</v>
      </c>
      <c r="M39" s="237"/>
      <c r="N39" s="237"/>
      <c r="O39" s="236"/>
      <c r="P39" s="236"/>
      <c r="Q39" s="236"/>
      <c r="R39" s="236"/>
      <c r="S39" s="236"/>
      <c r="T39" s="236"/>
      <c r="U39" s="236"/>
      <c r="V39" s="243"/>
    </row>
    <row r="40" spans="1:26" ht="20.100000000000001" customHeight="1" x14ac:dyDescent="0.35">
      <c r="A40" s="327"/>
      <c r="B40" s="262" t="s">
        <v>95</v>
      </c>
      <c r="C40" s="253">
        <v>50281</v>
      </c>
      <c r="D40" s="137">
        <v>62250</v>
      </c>
      <c r="E40" s="164">
        <v>8</v>
      </c>
      <c r="F40" s="231"/>
      <c r="G40" s="264">
        <v>50281</v>
      </c>
      <c r="H40" s="265">
        <v>53156</v>
      </c>
      <c r="I40" s="165">
        <f t="shared" ref="I40:N40" si="3">G39</f>
        <v>55747</v>
      </c>
      <c r="J40" s="165">
        <f t="shared" si="3"/>
        <v>57031</v>
      </c>
      <c r="K40" s="165">
        <f t="shared" si="3"/>
        <v>58275</v>
      </c>
      <c r="L40" s="165">
        <f t="shared" si="3"/>
        <v>59529</v>
      </c>
      <c r="M40" s="165">
        <f t="shared" si="3"/>
        <v>60940</v>
      </c>
      <c r="N40" s="165">
        <f t="shared" si="3"/>
        <v>62250</v>
      </c>
      <c r="O40" s="236"/>
      <c r="P40" s="236"/>
      <c r="Q40" s="236"/>
      <c r="R40" s="236"/>
      <c r="S40" s="236"/>
      <c r="T40" s="236"/>
      <c r="U40" s="236"/>
      <c r="V40" s="243"/>
    </row>
    <row r="41" spans="1:26" s="131" customFormat="1" ht="20.100000000000001" customHeight="1" x14ac:dyDescent="0.35">
      <c r="A41" s="327"/>
      <c r="B41" s="226"/>
      <c r="C41" s="263"/>
      <c r="D41" s="263"/>
      <c r="E41" s="208"/>
      <c r="F41" s="208"/>
      <c r="G41" s="208"/>
      <c r="H41" s="208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51"/>
    </row>
    <row r="42" spans="1:26" ht="26.25" customHeight="1" x14ac:dyDescent="0.35">
      <c r="A42" s="327"/>
      <c r="B42" s="288" t="s">
        <v>115</v>
      </c>
      <c r="C42" s="147">
        <v>35446</v>
      </c>
      <c r="D42" s="147">
        <v>47412</v>
      </c>
      <c r="E42" s="166">
        <v>9</v>
      </c>
      <c r="F42" s="257"/>
      <c r="G42" s="149">
        <v>35446</v>
      </c>
      <c r="H42" s="149">
        <v>36429</v>
      </c>
      <c r="I42" s="149">
        <v>37440</v>
      </c>
      <c r="J42" s="149">
        <v>38484</v>
      </c>
      <c r="K42" s="149">
        <v>39556</v>
      </c>
      <c r="L42" s="149">
        <v>40574</v>
      </c>
      <c r="M42" s="149">
        <v>42989</v>
      </c>
      <c r="N42" s="149">
        <v>45550</v>
      </c>
      <c r="O42" s="149">
        <v>47412</v>
      </c>
      <c r="P42" s="236"/>
      <c r="Q42" s="236"/>
      <c r="R42" s="236"/>
      <c r="S42" s="236"/>
      <c r="T42" s="236"/>
      <c r="U42" s="236"/>
      <c r="V42" s="243"/>
    </row>
    <row r="43" spans="1:26" ht="19.5" customHeight="1" x14ac:dyDescent="0.35">
      <c r="A43" s="327"/>
      <c r="B43" s="227" t="s">
        <v>116</v>
      </c>
      <c r="C43" s="225">
        <v>32523</v>
      </c>
      <c r="D43" s="158">
        <v>47412</v>
      </c>
      <c r="E43" s="167">
        <v>11</v>
      </c>
      <c r="F43" s="231"/>
      <c r="G43" s="264">
        <v>32523</v>
      </c>
      <c r="H43" s="266">
        <v>34186</v>
      </c>
      <c r="I43" s="160">
        <f t="shared" ref="I43:Q43" si="4">G42</f>
        <v>35446</v>
      </c>
      <c r="J43" s="160">
        <f t="shared" si="4"/>
        <v>36429</v>
      </c>
      <c r="K43" s="160">
        <f t="shared" si="4"/>
        <v>37440</v>
      </c>
      <c r="L43" s="160">
        <f t="shared" si="4"/>
        <v>38484</v>
      </c>
      <c r="M43" s="160">
        <f t="shared" si="4"/>
        <v>39556</v>
      </c>
      <c r="N43" s="160">
        <f t="shared" si="4"/>
        <v>40574</v>
      </c>
      <c r="O43" s="160">
        <f t="shared" si="4"/>
        <v>42989</v>
      </c>
      <c r="P43" s="149">
        <f t="shared" si="4"/>
        <v>45550</v>
      </c>
      <c r="Q43" s="149">
        <f t="shared" si="4"/>
        <v>47412</v>
      </c>
      <c r="R43" s="236"/>
      <c r="S43" s="236"/>
      <c r="T43" s="236"/>
      <c r="U43" s="236"/>
      <c r="V43" s="168" t="s">
        <v>18</v>
      </c>
    </row>
    <row r="44" spans="1:26" ht="19.5" customHeight="1" x14ac:dyDescent="0.35">
      <c r="A44" s="327"/>
      <c r="B44" s="288" t="s">
        <v>117</v>
      </c>
      <c r="C44" s="147">
        <v>38484</v>
      </c>
      <c r="D44" s="158">
        <v>65228</v>
      </c>
      <c r="E44" s="169" t="s">
        <v>37</v>
      </c>
      <c r="F44" s="257"/>
      <c r="G44" s="149">
        <v>38484</v>
      </c>
      <c r="H44" s="149">
        <v>39556</v>
      </c>
      <c r="I44" s="149">
        <v>40574</v>
      </c>
      <c r="J44" s="149">
        <v>42989</v>
      </c>
      <c r="K44" s="149">
        <v>45550</v>
      </c>
      <c r="L44" s="149">
        <v>47412</v>
      </c>
      <c r="M44" s="149">
        <v>49351</v>
      </c>
      <c r="N44" s="149">
        <v>51275</v>
      </c>
      <c r="O44" s="149">
        <v>53213</v>
      </c>
      <c r="P44" s="149">
        <v>55657</v>
      </c>
      <c r="Q44" s="149">
        <v>57605</v>
      </c>
      <c r="R44" s="149">
        <v>59716</v>
      </c>
      <c r="S44" s="149">
        <v>61825</v>
      </c>
      <c r="T44" s="149">
        <v>63886</v>
      </c>
      <c r="U44" s="254"/>
      <c r="V44" s="162">
        <v>65228</v>
      </c>
    </row>
    <row r="45" spans="1:26" ht="19.5" customHeight="1" x14ac:dyDescent="0.35">
      <c r="A45" s="327"/>
      <c r="B45" s="288" t="s">
        <v>87</v>
      </c>
      <c r="C45" s="147">
        <v>59716</v>
      </c>
      <c r="D45" s="147">
        <v>70738</v>
      </c>
      <c r="E45" s="148">
        <v>9</v>
      </c>
      <c r="F45" s="257"/>
      <c r="G45" s="149">
        <v>59716</v>
      </c>
      <c r="H45" s="149">
        <v>61825</v>
      </c>
      <c r="I45" s="149">
        <v>63886</v>
      </c>
      <c r="J45" s="149">
        <v>65228</v>
      </c>
      <c r="K45" s="149">
        <v>66494</v>
      </c>
      <c r="L45" s="149">
        <v>67786</v>
      </c>
      <c r="M45" s="149">
        <v>69104</v>
      </c>
      <c r="N45" s="149">
        <v>70448</v>
      </c>
      <c r="O45" s="149">
        <v>70738</v>
      </c>
      <c r="P45" s="235"/>
      <c r="Q45" s="235"/>
      <c r="R45" s="235"/>
      <c r="S45" s="235"/>
      <c r="T45" s="235"/>
      <c r="U45" s="235"/>
      <c r="V45" s="268"/>
    </row>
    <row r="46" spans="1:26" s="131" customFormat="1" ht="20.100000000000001" customHeight="1" x14ac:dyDescent="0.35">
      <c r="A46" s="327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48"/>
      <c r="Q46" s="248"/>
      <c r="R46" s="248"/>
      <c r="S46" s="248"/>
      <c r="T46" s="234"/>
      <c r="U46" s="220"/>
      <c r="V46" s="240"/>
    </row>
    <row r="47" spans="1:26" s="131" customFormat="1" ht="20.100000000000001" customHeight="1" x14ac:dyDescent="0.35">
      <c r="A47" s="327"/>
      <c r="B47" s="290" t="s">
        <v>89</v>
      </c>
      <c r="C47" s="147">
        <v>36745</v>
      </c>
      <c r="D47" s="147">
        <v>38028</v>
      </c>
      <c r="E47" s="148">
        <v>5</v>
      </c>
      <c r="F47" s="257"/>
      <c r="G47" s="149">
        <v>36745</v>
      </c>
      <c r="H47" s="149">
        <v>37065</v>
      </c>
      <c r="I47" s="149">
        <v>37386</v>
      </c>
      <c r="J47" s="149">
        <v>37707</v>
      </c>
      <c r="K47" s="149">
        <v>38028</v>
      </c>
      <c r="L47" s="220"/>
      <c r="M47" s="220"/>
      <c r="N47" s="220"/>
      <c r="O47" s="220"/>
      <c r="P47" s="248"/>
      <c r="Q47" s="248"/>
      <c r="R47" s="248"/>
      <c r="S47" s="248"/>
      <c r="T47" s="234"/>
      <c r="U47" s="220"/>
      <c r="V47" s="240"/>
    </row>
    <row r="48" spans="1:26" s="131" customFormat="1" ht="20.100000000000001" customHeight="1" x14ac:dyDescent="0.35">
      <c r="A48" s="327"/>
      <c r="B48" s="290" t="s">
        <v>90</v>
      </c>
      <c r="C48" s="150">
        <v>38630</v>
      </c>
      <c r="D48" s="150">
        <v>43048</v>
      </c>
      <c r="E48" s="151">
        <v>4</v>
      </c>
      <c r="F48" s="258"/>
      <c r="G48" s="152">
        <v>38630</v>
      </c>
      <c r="H48" s="152">
        <v>39623</v>
      </c>
      <c r="I48" s="152">
        <v>41979</v>
      </c>
      <c r="J48" s="152">
        <v>43048</v>
      </c>
      <c r="K48" s="220"/>
      <c r="L48" s="220"/>
      <c r="M48" s="220"/>
      <c r="N48" s="220"/>
      <c r="O48" s="220"/>
      <c r="P48" s="248"/>
      <c r="Q48" s="248"/>
      <c r="R48" s="248"/>
      <c r="S48" s="248"/>
      <c r="T48" s="234"/>
      <c r="U48" s="220"/>
      <c r="V48" s="240"/>
    </row>
    <row r="49" spans="1:22" s="131" customFormat="1" ht="20.100000000000001" customHeight="1" x14ac:dyDescent="0.35">
      <c r="A49" s="327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48"/>
      <c r="Q49" s="248"/>
      <c r="R49" s="248"/>
      <c r="S49" s="248"/>
      <c r="T49" s="234"/>
      <c r="U49" s="220"/>
      <c r="V49" s="240"/>
    </row>
    <row r="50" spans="1:22" ht="17.399999999999999" x14ac:dyDescent="0.35">
      <c r="A50" s="327"/>
      <c r="B50" s="287" t="s">
        <v>83</v>
      </c>
      <c r="C50" s="170">
        <v>744.05</v>
      </c>
      <c r="D50" s="170">
        <v>785.39</v>
      </c>
      <c r="E50" s="171">
        <v>9</v>
      </c>
      <c r="F50" s="259"/>
      <c r="G50" s="172">
        <v>744.05</v>
      </c>
      <c r="H50" s="172">
        <v>749.23</v>
      </c>
      <c r="I50" s="172">
        <v>754.4</v>
      </c>
      <c r="J50" s="172">
        <v>759.56</v>
      </c>
      <c r="K50" s="172">
        <v>764.72</v>
      </c>
      <c r="L50" s="172">
        <v>769.89</v>
      </c>
      <c r="M50" s="172">
        <v>775.07</v>
      </c>
      <c r="N50" s="172">
        <v>780.22</v>
      </c>
      <c r="O50" s="172">
        <v>785.39</v>
      </c>
      <c r="P50" s="269"/>
      <c r="Q50" s="269"/>
      <c r="R50" s="269"/>
      <c r="S50" s="269"/>
      <c r="T50" s="236"/>
      <c r="U50" s="236"/>
      <c r="V50" s="243"/>
    </row>
    <row r="51" spans="1:22" ht="17.399999999999999" x14ac:dyDescent="0.35">
      <c r="A51" s="327"/>
      <c r="B51" s="287" t="s">
        <v>118</v>
      </c>
      <c r="C51" s="170">
        <v>609.16999999999996</v>
      </c>
      <c r="D51" s="170">
        <v>630.69000000000005</v>
      </c>
      <c r="E51" s="173">
        <v>13</v>
      </c>
      <c r="F51" s="260"/>
      <c r="G51" s="188">
        <v>609.16999999999996</v>
      </c>
      <c r="H51" s="188">
        <v>613.82000000000005</v>
      </c>
      <c r="I51" s="188">
        <v>615.73</v>
      </c>
      <c r="J51" s="188">
        <v>617.54</v>
      </c>
      <c r="K51" s="188">
        <v>619.38</v>
      </c>
      <c r="L51" s="188">
        <v>621.37</v>
      </c>
      <c r="M51" s="188">
        <v>621.37</v>
      </c>
      <c r="N51" s="188">
        <v>621.37</v>
      </c>
      <c r="O51" s="188">
        <v>621.37</v>
      </c>
      <c r="P51" s="172">
        <v>623.04</v>
      </c>
      <c r="Q51" s="172">
        <v>625.62</v>
      </c>
      <c r="R51" s="172">
        <v>628.13</v>
      </c>
      <c r="S51" s="172">
        <v>630.69000000000005</v>
      </c>
      <c r="T51" s="236"/>
      <c r="U51" s="236"/>
      <c r="V51" s="243"/>
    </row>
    <row r="52" spans="1:22" s="174" customFormat="1" ht="17.399999999999999" x14ac:dyDescent="0.35">
      <c r="A52" s="327"/>
      <c r="B52" s="289" t="s">
        <v>119</v>
      </c>
      <c r="C52" s="261">
        <v>551.30999999999995</v>
      </c>
      <c r="D52" s="170">
        <v>630.69000000000005</v>
      </c>
      <c r="E52" s="173">
        <v>15</v>
      </c>
      <c r="F52" s="260"/>
      <c r="G52" s="267">
        <v>551.30999999999995</v>
      </c>
      <c r="H52" s="267">
        <v>565.22</v>
      </c>
      <c r="I52" s="189">
        <v>609.16</v>
      </c>
      <c r="J52" s="189">
        <f t="shared" ref="J52:U52" si="5">H51</f>
        <v>613.82000000000005</v>
      </c>
      <c r="K52" s="189">
        <f t="shared" si="5"/>
        <v>615.73</v>
      </c>
      <c r="L52" s="189">
        <f t="shared" si="5"/>
        <v>617.54</v>
      </c>
      <c r="M52" s="189">
        <f t="shared" si="5"/>
        <v>619.38</v>
      </c>
      <c r="N52" s="189">
        <f t="shared" si="5"/>
        <v>621.37</v>
      </c>
      <c r="O52" s="189">
        <f t="shared" si="5"/>
        <v>621.37</v>
      </c>
      <c r="P52" s="189">
        <f t="shared" si="5"/>
        <v>621.37</v>
      </c>
      <c r="Q52" s="189">
        <f t="shared" si="5"/>
        <v>621.37</v>
      </c>
      <c r="R52" s="190">
        <f t="shared" si="5"/>
        <v>623.04</v>
      </c>
      <c r="S52" s="190">
        <f t="shared" si="5"/>
        <v>625.62</v>
      </c>
      <c r="T52" s="190">
        <v>628.14</v>
      </c>
      <c r="U52" s="190">
        <f t="shared" si="5"/>
        <v>630.69000000000005</v>
      </c>
      <c r="V52" s="243"/>
    </row>
    <row r="53" spans="1:22" s="131" customFormat="1" ht="17.399999999999999" x14ac:dyDescent="0.35">
      <c r="A53" s="327"/>
      <c r="B53" s="184"/>
      <c r="C53" s="155"/>
      <c r="D53" s="140"/>
      <c r="E53" s="156"/>
      <c r="F53" s="208"/>
      <c r="G53" s="208"/>
      <c r="H53" s="208"/>
      <c r="I53" s="208"/>
      <c r="J53" s="208"/>
      <c r="K53" s="208"/>
      <c r="L53" s="208"/>
      <c r="M53" s="208"/>
      <c r="N53" s="208"/>
      <c r="O53" s="210"/>
      <c r="P53" s="210"/>
      <c r="Q53" s="210"/>
      <c r="R53" s="210"/>
      <c r="S53" s="210"/>
      <c r="T53" s="208"/>
      <c r="U53" s="208"/>
      <c r="V53" s="251"/>
    </row>
    <row r="54" spans="1:22" s="131" customFormat="1" ht="34.799999999999997" x14ac:dyDescent="0.35">
      <c r="A54" s="327"/>
      <c r="B54" s="185" t="s">
        <v>96</v>
      </c>
      <c r="C54" s="175"/>
      <c r="D54" s="141"/>
      <c r="E54" s="156"/>
      <c r="F54" s="208"/>
      <c r="G54" s="208"/>
      <c r="H54" s="208"/>
      <c r="I54" s="335" t="s">
        <v>57</v>
      </c>
      <c r="J54" s="336"/>
      <c r="K54" s="336"/>
      <c r="L54" s="337"/>
      <c r="M54" s="270" t="s">
        <v>88</v>
      </c>
      <c r="N54" s="208"/>
      <c r="O54" s="210"/>
      <c r="P54" s="210"/>
      <c r="Q54" s="210"/>
      <c r="R54" s="210"/>
      <c r="S54" s="210"/>
      <c r="T54" s="208"/>
      <c r="U54" s="208"/>
      <c r="V54" s="251"/>
    </row>
    <row r="55" spans="1:22" s="131" customFormat="1" ht="17.399999999999999" x14ac:dyDescent="0.35">
      <c r="A55" s="327"/>
      <c r="B55" s="185" t="s">
        <v>97</v>
      </c>
      <c r="C55" s="175"/>
      <c r="D55" s="141"/>
      <c r="E55" s="156"/>
      <c r="F55" s="208"/>
      <c r="G55" s="208"/>
      <c r="H55" s="208"/>
      <c r="I55" s="338" t="s">
        <v>58</v>
      </c>
      <c r="J55" s="339"/>
      <c r="K55" s="339"/>
      <c r="L55" s="177">
        <v>64.08</v>
      </c>
      <c r="M55" s="271">
        <v>57.91</v>
      </c>
      <c r="N55" s="210"/>
      <c r="O55" s="210"/>
      <c r="P55" s="210"/>
      <c r="Q55" s="210"/>
      <c r="R55" s="318" t="s">
        <v>100</v>
      </c>
      <c r="S55" s="319"/>
      <c r="T55" s="319"/>
      <c r="U55" s="319"/>
      <c r="V55" s="320"/>
    </row>
    <row r="56" spans="1:22" s="131" customFormat="1" ht="15.75" customHeight="1" x14ac:dyDescent="0.35">
      <c r="A56" s="327"/>
      <c r="B56" s="185"/>
      <c r="C56" s="202"/>
      <c r="D56" s="226"/>
      <c r="E56" s="208"/>
      <c r="F56" s="208"/>
      <c r="G56" s="208"/>
      <c r="H56" s="208"/>
      <c r="I56" s="178"/>
      <c r="J56" s="179"/>
      <c r="K56" s="180" t="s">
        <v>59</v>
      </c>
      <c r="L56" s="177">
        <v>30.34</v>
      </c>
      <c r="M56" s="272"/>
      <c r="N56" s="210"/>
      <c r="O56" s="208"/>
      <c r="P56" s="208"/>
      <c r="Q56" s="208"/>
      <c r="R56" s="321"/>
      <c r="S56" s="322"/>
      <c r="T56" s="322"/>
      <c r="U56" s="322"/>
      <c r="V56" s="323"/>
    </row>
    <row r="57" spans="1:22" s="131" customFormat="1" ht="15.75" customHeight="1" x14ac:dyDescent="0.35">
      <c r="A57" s="327"/>
      <c r="B57" s="185" t="s">
        <v>50</v>
      </c>
      <c r="C57" s="176">
        <v>2129</v>
      </c>
      <c r="D57" s="226"/>
      <c r="E57" s="279"/>
      <c r="F57" s="280"/>
      <c r="G57" s="280"/>
      <c r="H57" s="280"/>
      <c r="I57" s="178"/>
      <c r="J57" s="179"/>
      <c r="K57" s="180" t="s">
        <v>60</v>
      </c>
      <c r="L57" s="177">
        <v>33.33</v>
      </c>
      <c r="M57" s="272"/>
      <c r="N57" s="208"/>
      <c r="O57" s="208"/>
      <c r="P57" s="208"/>
      <c r="Q57" s="208"/>
      <c r="R57" s="321"/>
      <c r="S57" s="322"/>
      <c r="T57" s="322"/>
      <c r="U57" s="322"/>
      <c r="V57" s="323"/>
    </row>
    <row r="58" spans="1:22" s="131" customFormat="1" ht="17.399999999999999" x14ac:dyDescent="0.35">
      <c r="A58" s="327"/>
      <c r="B58" s="274"/>
      <c r="C58" s="275"/>
      <c r="D58" s="276"/>
      <c r="E58" s="277"/>
      <c r="F58" s="278"/>
      <c r="G58" s="278"/>
      <c r="H58" s="278"/>
      <c r="I58" s="178"/>
      <c r="J58" s="179"/>
      <c r="K58" s="180" t="s">
        <v>61</v>
      </c>
      <c r="L58" s="177">
        <v>12.93</v>
      </c>
      <c r="M58" s="272"/>
      <c r="N58" s="273"/>
      <c r="O58" s="273"/>
      <c r="P58" s="273"/>
      <c r="Q58" s="273"/>
      <c r="R58" s="324"/>
      <c r="S58" s="325"/>
      <c r="T58" s="325"/>
      <c r="U58" s="325"/>
      <c r="V58" s="326"/>
    </row>
    <row r="59" spans="1:22" ht="15.6" x14ac:dyDescent="0.3">
      <c r="A59" s="181"/>
      <c r="B59" s="44"/>
      <c r="C59" s="44"/>
      <c r="D59" s="44"/>
      <c r="E59" s="34"/>
      <c r="F59" s="34"/>
      <c r="M59" s="4"/>
    </row>
  </sheetData>
  <mergeCells count="14">
    <mergeCell ref="R55:V58"/>
    <mergeCell ref="A1:A58"/>
    <mergeCell ref="T1:V1"/>
    <mergeCell ref="K2:M2"/>
    <mergeCell ref="C3:D3"/>
    <mergeCell ref="I54:L54"/>
    <mergeCell ref="I55:K55"/>
    <mergeCell ref="U13:V13"/>
    <mergeCell ref="V26:V27"/>
    <mergeCell ref="B26:B27"/>
    <mergeCell ref="U26:U27"/>
    <mergeCell ref="C27:I27"/>
    <mergeCell ref="U34:V34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01.02.2022</vt:lpstr>
      <vt:lpstr>'Scales @ 01.02.2022'!Print_Area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Ramona Gaffney</cp:lastModifiedBy>
  <cp:lastPrinted>2019-03-04T08:48:59Z</cp:lastPrinted>
  <dcterms:created xsi:type="dcterms:W3CDTF">2001-10-22T15:52:00Z</dcterms:created>
  <dcterms:modified xsi:type="dcterms:W3CDTF">2022-04-01T09:07:56Z</dcterms:modified>
</cp:coreProperties>
</file>